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_études\2020\29_Formation_pro\Pour envoi comm\"/>
    </mc:Choice>
  </mc:AlternateContent>
  <xr:revisionPtr revIDLastSave="0" documentId="13_ncr:1_{C7D0D354-0F52-47EE-B240-2B899459946A}" xr6:coauthVersionLast="41" xr6:coauthVersionMax="41" xr10:uidLastSave="{00000000-0000-0000-0000-000000000000}"/>
  <bookViews>
    <workbookView xWindow="-120" yWindow="-120" windowWidth="25440" windowHeight="15390" xr2:uid="{4813D02C-230F-4438-9851-53B6BF4C3886}"/>
  </bookViews>
  <sheets>
    <sheet name="Graph1" sheetId="2" r:id="rId1"/>
    <sheet name="Graph 2" sheetId="1" r:id="rId2"/>
    <sheet name="Graph3" sheetId="3" r:id="rId3"/>
    <sheet name="Graph 4" sheetId="4" r:id="rId4"/>
    <sheet name="Graph 5" sheetId="5" r:id="rId5"/>
    <sheet name="Graph6" sheetId="13" r:id="rId6"/>
    <sheet name="Graph A" sheetId="11" r:id="rId7"/>
    <sheet name="Tab1" sheetId="7" r:id="rId8"/>
    <sheet name="Tab2" sheetId="8" r:id="rId9"/>
    <sheet name="Tab3" sheetId="9" r:id="rId10"/>
    <sheet name="Tab A" sheetId="10" r:id="rId11"/>
    <sheet name="Tab4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3" l="1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E28" i="13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D20" i="4" l="1"/>
  <c r="D19" i="4"/>
</calcChain>
</file>

<file path=xl/sharedStrings.xml><?xml version="1.0" encoding="utf-8"?>
<sst xmlns="http://schemas.openxmlformats.org/spreadsheetml/2006/main" count="244" uniqueCount="174">
  <si>
    <t>HeuresDIF</t>
  </si>
  <si>
    <t>€ dispo</t>
  </si>
  <si>
    <t>Stock</t>
  </si>
  <si>
    <t>Prédits</t>
  </si>
  <si>
    <t>€ dispo/salarié</t>
  </si>
  <si>
    <t>heures dispo/salarié</t>
  </si>
  <si>
    <t xml:space="preserve">Eff </t>
  </si>
  <si>
    <t>€</t>
  </si>
  <si>
    <t>heures dispo</t>
  </si>
  <si>
    <t>nb compte saisies et prédits</t>
  </si>
  <si>
    <t>nb comptes saisies à fin octobre</t>
  </si>
  <si>
    <t>heures CPF</t>
  </si>
  <si>
    <t>Eff SMQ</t>
  </si>
  <si>
    <t>Eff salarié</t>
  </si>
  <si>
    <t>€ CPF</t>
  </si>
  <si>
    <t>répartition des comptes en fonction des euros disponibles fin octobre en fonction du type de bénéficiaire</t>
  </si>
  <si>
    <t xml:space="preserve">Nombre de comptes en fonction des heures Dif disponibles saisies et prédits </t>
  </si>
  <si>
    <t>annee de debut de formation</t>
  </si>
  <si>
    <t>Salariés</t>
  </si>
  <si>
    <t>Part du financement CPF</t>
  </si>
  <si>
    <t>Part du financement DIF</t>
  </si>
  <si>
    <t>part du Dif et du CPF dans le financement des formations des salariés</t>
  </si>
  <si>
    <t>Domaine</t>
  </si>
  <si>
    <t>Volume 2018</t>
  </si>
  <si>
    <t>Coût moyen 2018</t>
  </si>
  <si>
    <t>Durée moyenne 2018</t>
  </si>
  <si>
    <t>Langues vivantes, civilisations étrangères et régionales</t>
  </si>
  <si>
    <t>Langues</t>
  </si>
  <si>
    <t>Informatique, traitement de l'information, réseaux de transmission des données</t>
  </si>
  <si>
    <t>Informatique</t>
  </si>
  <si>
    <t>Transports, manutention, magasinage</t>
  </si>
  <si>
    <t>Transports</t>
  </si>
  <si>
    <t>Développement des capacités d'orientation, d'insertion ou de réinsertion sociales et professionnelles</t>
  </si>
  <si>
    <t>Développement des compétences</t>
  </si>
  <si>
    <t>Sécurité des biens et des personnes, police, surveillance (y compris hygiène et sécurité)</t>
  </si>
  <si>
    <t>Sécurité</t>
  </si>
  <si>
    <t>Spécialités plurivalentes des échanges et de la gestion (y compris administration générale des entreprises et des collectivités)</t>
  </si>
  <si>
    <t>Echanges et gestion</t>
  </si>
  <si>
    <t>Commerce, vente</t>
  </si>
  <si>
    <t>Finances, banque, assurances</t>
  </si>
  <si>
    <t>Ressources humaines, gestion du personnel, gestion de l'emploi</t>
  </si>
  <si>
    <t>RH</t>
  </si>
  <si>
    <t>Enseignement, formation</t>
  </si>
  <si>
    <t>Enseignement</t>
  </si>
  <si>
    <t>Bâtiment : finitions</t>
  </si>
  <si>
    <t>Batiment</t>
  </si>
  <si>
    <t>Secrétariat, bureautique</t>
  </si>
  <si>
    <t>Secrétariat</t>
  </si>
  <si>
    <t>Technologies industrielles fondamentales (génie industriel, procédés de transformation, spécialités à dominante fonctionnelle)</t>
  </si>
  <si>
    <t>Génie industriel</t>
  </si>
  <si>
    <t>Comptabilité, gestion</t>
  </si>
  <si>
    <t>Nettoyage, assainissement, protection de l'environnement</t>
  </si>
  <si>
    <t>Nettoyage</t>
  </si>
  <si>
    <t>Travail social</t>
  </si>
  <si>
    <t>Santé</t>
  </si>
  <si>
    <t>Durée moyenne</t>
  </si>
  <si>
    <t>Intitulé court pour graph</t>
  </si>
  <si>
    <t>Nombre d'intitulés</t>
  </si>
  <si>
    <t>Nombre de formations</t>
  </si>
  <si>
    <t>Coût moyen horaire</t>
  </si>
  <si>
    <t xml:space="preserve">Informatique </t>
  </si>
  <si>
    <t xml:space="preserve">Spécialités pluritechnologiques </t>
  </si>
  <si>
    <t xml:space="preserve">Technologies industrielles fondamentales </t>
  </si>
  <si>
    <t>Masses financières (en M€)</t>
  </si>
  <si>
    <t>Couts moyen</t>
  </si>
  <si>
    <t xml:space="preserve">Echanges et gestion </t>
  </si>
  <si>
    <t>Communication</t>
  </si>
  <si>
    <t>Agro-alimentaire</t>
  </si>
  <si>
    <t>Sanitaires et sociales</t>
  </si>
  <si>
    <t xml:space="preserve">répartition par coûts de formation, durée et fréquence de suivis des 10 principaux domaines de formation diplômantes en 2018 </t>
  </si>
  <si>
    <t>Flux mensuel (échelle de gauche)</t>
  </si>
  <si>
    <t>Cumul (échelle de droite)</t>
  </si>
  <si>
    <t>janv 2017</t>
  </si>
  <si>
    <t>fev 2017</t>
  </si>
  <si>
    <t>mars 2017</t>
  </si>
  <si>
    <t>avril 2017</t>
  </si>
  <si>
    <t>mai 2017</t>
  </si>
  <si>
    <t>juin 2017</t>
  </si>
  <si>
    <t>juillet 2017</t>
  </si>
  <si>
    <t>août 2017</t>
  </si>
  <si>
    <t>sept 2017</t>
  </si>
  <si>
    <t>oct 2017</t>
  </si>
  <si>
    <t>nov 2017</t>
  </si>
  <si>
    <t>déc 2017</t>
  </si>
  <si>
    <t>janv 2018</t>
  </si>
  <si>
    <t>fev 2018</t>
  </si>
  <si>
    <t>mars 2018</t>
  </si>
  <si>
    <t>avril 2018</t>
  </si>
  <si>
    <t>mai 2018</t>
  </si>
  <si>
    <t>juin 2018</t>
  </si>
  <si>
    <t>juillet 2018</t>
  </si>
  <si>
    <t>août 2018</t>
  </si>
  <si>
    <t>sept 2018</t>
  </si>
  <si>
    <t>oct 2018</t>
  </si>
  <si>
    <t>nov 2018</t>
  </si>
  <si>
    <t>déc 2018</t>
  </si>
  <si>
    <t>Nombre de dossiers de formation des salariés en emploi en 2017 et 2018</t>
  </si>
  <si>
    <t>Nb de formations</t>
  </si>
  <si>
    <t>Masse financière (en M€)</t>
  </si>
  <si>
    <t xml:space="preserve">Coût moyen de la formation </t>
  </si>
  <si>
    <t>Durée moyenne (en heures)</t>
  </si>
  <si>
    <t xml:space="preserve"> Coût moyen horaire </t>
  </si>
  <si>
    <t>Langues vivantes</t>
  </si>
  <si>
    <t>Sécurité des biens et des personnes</t>
  </si>
  <si>
    <t>Ressources humaines</t>
  </si>
  <si>
    <t>Bâtiment</t>
  </si>
  <si>
    <t>Technologies industrielles fondamentales</t>
  </si>
  <si>
    <t xml:space="preserve">Nettoyage, assainissement </t>
  </si>
  <si>
    <t>Spécialités plurivalentes de la communication</t>
  </si>
  <si>
    <t>Formations générales</t>
  </si>
  <si>
    <t>Moteurs et mécanique auto</t>
  </si>
  <si>
    <t>Spécialités pluritechnologiques</t>
  </si>
  <si>
    <t>Autre</t>
  </si>
  <si>
    <t>les principaux domaines de formations suivies par les salariés en 2018 : volume, coût moyen, durée moyenne et coût horaire moyen</t>
  </si>
  <si>
    <t>Titre</t>
  </si>
  <si>
    <t xml:space="preserve"> Coût moyen </t>
  </si>
  <si>
    <t>BULATS</t>
  </si>
  <si>
    <t>TOEIC</t>
  </si>
  <si>
    <t>TOSA</t>
  </si>
  <si>
    <t>Bilan de compétences</t>
  </si>
  <si>
    <t>Test Bright Language - évaluation d'Anglais professionnel</t>
  </si>
  <si>
    <t xml:space="preserve">Certificat d'aptitude à la conduite en sécurité </t>
  </si>
  <si>
    <t>Accompagnement VAE</t>
  </si>
  <si>
    <t>Permis de conduire catégorie B</t>
  </si>
  <si>
    <t>Certificat de sauveteur-secouriste du travail (SST)</t>
  </si>
  <si>
    <t>PCIE - Passeport de compétences informatique européen</t>
  </si>
  <si>
    <t>les principaux titres de formations en 2018</t>
  </si>
  <si>
    <t>Niveau I (Bac + 5 et plus)</t>
  </si>
  <si>
    <t>Niveau II (Bac + 3 et 4)</t>
  </si>
  <si>
    <t>Niveau III (Bac + 2)</t>
  </si>
  <si>
    <t>Niveau IV (Bac)</t>
  </si>
  <si>
    <t>Niveau V (CAP, BEP)</t>
  </si>
  <si>
    <t>Sans niveau spécifique</t>
  </si>
  <si>
    <t>répartition par niveau de diplôme des formations en 2018</t>
  </si>
  <si>
    <t>les caractéristiques des dossiers de formation par région d’organisme de formation en 2018</t>
  </si>
  <si>
    <t>Région de l'organisme de formation</t>
  </si>
  <si>
    <t>Répartition</t>
  </si>
  <si>
    <t>Coût moyen</t>
  </si>
  <si>
    <t>Duréee moyenne (en heures)</t>
  </si>
  <si>
    <t>ILE-DE-FRANCE</t>
  </si>
  <si>
    <t>AUVERGNE-RHONE-ALPES</t>
  </si>
  <si>
    <t>HAUTS-DE-FRANCE</t>
  </si>
  <si>
    <t>PROVENCE-ALPES-COTE-D AZUR</t>
  </si>
  <si>
    <t>GRAND-EST</t>
  </si>
  <si>
    <t>PAYS-DE-LA-LOIRE</t>
  </si>
  <si>
    <t>NOUVELLE-AQUITAINE</t>
  </si>
  <si>
    <t>OCCITANIE</t>
  </si>
  <si>
    <t>NORMANDIE</t>
  </si>
  <si>
    <t>BRETAGNE</t>
  </si>
  <si>
    <t>CENTRE-VAL-DE-LOIRE</t>
  </si>
  <si>
    <t>BOURGOGNE-FRANCHE-COMTE</t>
  </si>
  <si>
    <t>Evolutions 2017-2018</t>
  </si>
  <si>
    <t>Masse financière</t>
  </si>
  <si>
    <t>Spécialités pluri-technologiques</t>
  </si>
  <si>
    <t>évolution des principaux domaines de formations suivies par les salariés entre 2017 et 2018</t>
  </si>
  <si>
    <t xml:space="preserve">Transports </t>
  </si>
  <si>
    <t>ENSEMBLE</t>
  </si>
  <si>
    <t>Flux 2017 (échelle de gauche)</t>
  </si>
  <si>
    <t>Flux 2018 (échelle de gauche)</t>
  </si>
  <si>
    <t>Cumul 2017 (échelle de droite)</t>
  </si>
  <si>
    <t>Cumul 2018 (échelle de droite)</t>
  </si>
  <si>
    <t>janv</t>
  </si>
  <si>
    <t>fév</t>
  </si>
  <si>
    <t>mars</t>
  </si>
  <si>
    <t>avril</t>
  </si>
  <si>
    <t>mai</t>
  </si>
  <si>
    <t>juin</t>
  </si>
  <si>
    <t>juill</t>
  </si>
  <si>
    <t>août</t>
  </si>
  <si>
    <t>sept</t>
  </si>
  <si>
    <t>oct</t>
  </si>
  <si>
    <t>nov</t>
  </si>
  <si>
    <t>déc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</si>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</sst>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#,##0.0"/>
    <numFmt numFmtId="167" formatCode="[$-40C]mmm\-yy;@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justify" vertical="center"/>
    </xf>
    <xf numFmtId="164" fontId="2" fillId="0" borderId="0" xfId="1" applyNumberFormat="1" applyFont="1"/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9" fontId="0" fillId="0" borderId="0" xfId="2" applyFont="1"/>
    <xf numFmtId="164" fontId="0" fillId="2" borderId="0" xfId="1" applyNumberFormat="1" applyFont="1" applyFill="1"/>
    <xf numFmtId="0" fontId="0" fillId="2" borderId="0" xfId="0" applyFill="1"/>
    <xf numFmtId="165" fontId="0" fillId="0" borderId="0" xfId="1" applyNumberFormat="1" applyFont="1"/>
    <xf numFmtId="0" fontId="5" fillId="0" borderId="0" xfId="3"/>
    <xf numFmtId="164" fontId="5" fillId="0" borderId="0" xfId="1" applyNumberFormat="1" applyFont="1"/>
    <xf numFmtId="43" fontId="0" fillId="0" borderId="0" xfId="4" applyFont="1"/>
    <xf numFmtId="9" fontId="5" fillId="0" borderId="0" xfId="2" applyFont="1"/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Border="1" applyAlignment="1"/>
    <xf numFmtId="0" fontId="0" fillId="0" borderId="5" xfId="0" applyBorder="1"/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3" fontId="0" fillId="0" borderId="4" xfId="0" applyNumberFormat="1" applyBorder="1" applyAlignment="1">
      <alignment horizontal="center" vertical="top" wrapText="1"/>
    </xf>
    <xf numFmtId="166" fontId="0" fillId="0" borderId="4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center" vertical="top" wrapText="1"/>
    </xf>
    <xf numFmtId="0" fontId="0" fillId="0" borderId="6" xfId="0" applyBorder="1"/>
    <xf numFmtId="3" fontId="0" fillId="0" borderId="7" xfId="0" applyNumberFormat="1" applyBorder="1"/>
    <xf numFmtId="0" fontId="0" fillId="0" borderId="9" xfId="0" applyBorder="1"/>
    <xf numFmtId="0" fontId="0" fillId="0" borderId="10" xfId="0" applyBorder="1"/>
    <xf numFmtId="3" fontId="0" fillId="0" borderId="12" xfId="0" applyNumberForma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5" fontId="0" fillId="0" borderId="7" xfId="1" applyNumberFormat="1" applyFont="1" applyBorder="1"/>
    <xf numFmtId="3" fontId="0" fillId="0" borderId="8" xfId="0" applyNumberForma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5" fontId="0" fillId="0" borderId="12" xfId="1" applyNumberFormat="1" applyFont="1" applyBorder="1"/>
    <xf numFmtId="3" fontId="0" fillId="0" borderId="5" xfId="0" applyNumberFormat="1" applyBorder="1"/>
    <xf numFmtId="167" fontId="0" fillId="0" borderId="0" xfId="0" applyNumberForma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9" fontId="0" fillId="0" borderId="16" xfId="2" applyFont="1" applyBorder="1" applyAlignment="1">
      <alignment horizontal="center"/>
    </xf>
    <xf numFmtId="0" fontId="0" fillId="0" borderId="17" xfId="0" applyBorder="1"/>
    <xf numFmtId="9" fontId="0" fillId="0" borderId="18" xfId="2" applyFont="1" applyBorder="1" applyAlignment="1">
      <alignment horizontal="center"/>
    </xf>
    <xf numFmtId="0" fontId="0" fillId="0" borderId="19" xfId="0" applyBorder="1"/>
    <xf numFmtId="9" fontId="0" fillId="0" borderId="20" xfId="2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 wrapText="1"/>
    </xf>
    <xf numFmtId="0" fontId="0" fillId="0" borderId="22" xfId="0" applyBorder="1"/>
    <xf numFmtId="9" fontId="0" fillId="0" borderId="23" xfId="2" applyFont="1" applyBorder="1"/>
    <xf numFmtId="164" fontId="0" fillId="0" borderId="23" xfId="1" applyNumberFormat="1" applyFont="1" applyBorder="1"/>
    <xf numFmtId="9" fontId="0" fillId="0" borderId="7" xfId="2" applyFont="1" applyBorder="1"/>
    <xf numFmtId="0" fontId="0" fillId="0" borderId="24" xfId="0" applyBorder="1"/>
    <xf numFmtId="9" fontId="0" fillId="0" borderId="25" xfId="2" applyFont="1" applyBorder="1"/>
    <xf numFmtId="164" fontId="0" fillId="0" borderId="25" xfId="1" applyNumberFormat="1" applyFont="1" applyBorder="1"/>
    <xf numFmtId="0" fontId="8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9" fontId="8" fillId="0" borderId="11" xfId="0" applyNumberFormat="1" applyFont="1" applyBorder="1" applyAlignment="1">
      <alignment horizontal="right" vertical="center"/>
    </xf>
    <xf numFmtId="9" fontId="8" fillId="0" borderId="10" xfId="0" applyNumberFormat="1" applyFont="1" applyBorder="1" applyAlignment="1">
      <alignment horizontal="right" vertical="center"/>
    </xf>
    <xf numFmtId="9" fontId="8" fillId="0" borderId="5" xfId="0" applyNumberFormat="1" applyFont="1" applyBorder="1" applyAlignment="1">
      <alignment horizontal="right" vertical="center"/>
    </xf>
    <xf numFmtId="0" fontId="0" fillId="3" borderId="0" xfId="0" applyFill="1"/>
    <xf numFmtId="168" fontId="0" fillId="3" borderId="0" xfId="2" applyNumberFormat="1" applyFont="1" applyFill="1"/>
    <xf numFmtId="20" fontId="0" fillId="0" borderId="0" xfId="0" applyNumberFormat="1"/>
    <xf numFmtId="0" fontId="5" fillId="0" borderId="2" xfId="3" applyBorder="1" applyAlignment="1">
      <alignment horizontal="center"/>
    </xf>
    <xf numFmtId="0" fontId="5" fillId="0" borderId="3" xfId="3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">
    <cellStyle name="Milliers" xfId="1" builtinId="3"/>
    <cellStyle name="Milliers 2" xfId="4" xr:uid="{FC260A92-47F8-45FB-B81E-364DDD4474AC}"/>
    <cellStyle name="Normal" xfId="0" builtinId="0"/>
    <cellStyle name="Normal 2" xfId="3" xr:uid="{3FAF9C66-11A0-4CE4-9BB7-E2BABD607D84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5336832895889"/>
          <c:y val="6.5231481481481488E-2"/>
          <c:w val="0.74537948381452324"/>
          <c:h val="0.6152380431612714"/>
        </c:manualLayout>
      </c:layout>
      <c:lineChart>
        <c:grouping val="standard"/>
        <c:varyColors val="0"/>
        <c:ser>
          <c:idx val="2"/>
          <c:order val="1"/>
          <c:tx>
            <c:v>Salariés de droits communs (échelle de gauche)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Graph1!$B$3:$B$153</c:f>
              <c:numCache>
                <c:formatCode>General</c:formatCode>
                <c:ptCount val="15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  <c:pt idx="45">
                  <c:v>675</c:v>
                </c:pt>
                <c:pt idx="46">
                  <c:v>690</c:v>
                </c:pt>
                <c:pt idx="47">
                  <c:v>705</c:v>
                </c:pt>
                <c:pt idx="48">
                  <c:v>720</c:v>
                </c:pt>
                <c:pt idx="49">
                  <c:v>735</c:v>
                </c:pt>
                <c:pt idx="50">
                  <c:v>750</c:v>
                </c:pt>
                <c:pt idx="51">
                  <c:v>765</c:v>
                </c:pt>
                <c:pt idx="52">
                  <c:v>780</c:v>
                </c:pt>
                <c:pt idx="53">
                  <c:v>795</c:v>
                </c:pt>
                <c:pt idx="54">
                  <c:v>810</c:v>
                </c:pt>
                <c:pt idx="55">
                  <c:v>825</c:v>
                </c:pt>
                <c:pt idx="56">
                  <c:v>840</c:v>
                </c:pt>
                <c:pt idx="57">
                  <c:v>855</c:v>
                </c:pt>
                <c:pt idx="58">
                  <c:v>870</c:v>
                </c:pt>
                <c:pt idx="59">
                  <c:v>885</c:v>
                </c:pt>
                <c:pt idx="60">
                  <c:v>900</c:v>
                </c:pt>
                <c:pt idx="61">
                  <c:v>915</c:v>
                </c:pt>
                <c:pt idx="62">
                  <c:v>930</c:v>
                </c:pt>
                <c:pt idx="63">
                  <c:v>945</c:v>
                </c:pt>
                <c:pt idx="64">
                  <c:v>960</c:v>
                </c:pt>
                <c:pt idx="65">
                  <c:v>975</c:v>
                </c:pt>
                <c:pt idx="66">
                  <c:v>990</c:v>
                </c:pt>
                <c:pt idx="67">
                  <c:v>1005</c:v>
                </c:pt>
                <c:pt idx="68">
                  <c:v>1020</c:v>
                </c:pt>
                <c:pt idx="69">
                  <c:v>1035</c:v>
                </c:pt>
                <c:pt idx="70">
                  <c:v>1050</c:v>
                </c:pt>
                <c:pt idx="71">
                  <c:v>1065</c:v>
                </c:pt>
                <c:pt idx="72">
                  <c:v>1080</c:v>
                </c:pt>
                <c:pt idx="73">
                  <c:v>1095</c:v>
                </c:pt>
                <c:pt idx="74">
                  <c:v>1110</c:v>
                </c:pt>
                <c:pt idx="75">
                  <c:v>1125</c:v>
                </c:pt>
                <c:pt idx="76">
                  <c:v>1140</c:v>
                </c:pt>
                <c:pt idx="77">
                  <c:v>1155</c:v>
                </c:pt>
                <c:pt idx="78">
                  <c:v>1170</c:v>
                </c:pt>
                <c:pt idx="79">
                  <c:v>1185</c:v>
                </c:pt>
                <c:pt idx="80">
                  <c:v>1200</c:v>
                </c:pt>
                <c:pt idx="81">
                  <c:v>1215</c:v>
                </c:pt>
                <c:pt idx="82">
                  <c:v>1230</c:v>
                </c:pt>
                <c:pt idx="83">
                  <c:v>1245</c:v>
                </c:pt>
                <c:pt idx="84">
                  <c:v>1260</c:v>
                </c:pt>
                <c:pt idx="85">
                  <c:v>1275</c:v>
                </c:pt>
                <c:pt idx="86">
                  <c:v>1290</c:v>
                </c:pt>
                <c:pt idx="87">
                  <c:v>1305</c:v>
                </c:pt>
                <c:pt idx="88">
                  <c:v>1320</c:v>
                </c:pt>
                <c:pt idx="89">
                  <c:v>1335</c:v>
                </c:pt>
                <c:pt idx="90">
                  <c:v>1350</c:v>
                </c:pt>
                <c:pt idx="91">
                  <c:v>1365</c:v>
                </c:pt>
                <c:pt idx="92">
                  <c:v>1380</c:v>
                </c:pt>
                <c:pt idx="93">
                  <c:v>1395</c:v>
                </c:pt>
                <c:pt idx="94">
                  <c:v>1410</c:v>
                </c:pt>
                <c:pt idx="95">
                  <c:v>1425</c:v>
                </c:pt>
                <c:pt idx="96">
                  <c:v>1440</c:v>
                </c:pt>
                <c:pt idx="97">
                  <c:v>1455</c:v>
                </c:pt>
                <c:pt idx="98">
                  <c:v>1470</c:v>
                </c:pt>
                <c:pt idx="99">
                  <c:v>1485</c:v>
                </c:pt>
                <c:pt idx="100">
                  <c:v>1500</c:v>
                </c:pt>
                <c:pt idx="101">
                  <c:v>1515</c:v>
                </c:pt>
                <c:pt idx="102">
                  <c:v>1530</c:v>
                </c:pt>
                <c:pt idx="103">
                  <c:v>1545</c:v>
                </c:pt>
                <c:pt idx="104">
                  <c:v>1560</c:v>
                </c:pt>
                <c:pt idx="105">
                  <c:v>1575</c:v>
                </c:pt>
                <c:pt idx="106">
                  <c:v>1590</c:v>
                </c:pt>
                <c:pt idx="107">
                  <c:v>1605</c:v>
                </c:pt>
                <c:pt idx="108">
                  <c:v>1620</c:v>
                </c:pt>
                <c:pt idx="109">
                  <c:v>1635</c:v>
                </c:pt>
                <c:pt idx="110">
                  <c:v>1650</c:v>
                </c:pt>
                <c:pt idx="111">
                  <c:v>1665</c:v>
                </c:pt>
                <c:pt idx="112">
                  <c:v>1680</c:v>
                </c:pt>
                <c:pt idx="113">
                  <c:v>1695</c:v>
                </c:pt>
                <c:pt idx="114">
                  <c:v>1710</c:v>
                </c:pt>
                <c:pt idx="115">
                  <c:v>1725</c:v>
                </c:pt>
                <c:pt idx="116">
                  <c:v>1740</c:v>
                </c:pt>
                <c:pt idx="117">
                  <c:v>1755</c:v>
                </c:pt>
                <c:pt idx="118">
                  <c:v>1770</c:v>
                </c:pt>
                <c:pt idx="119">
                  <c:v>1785</c:v>
                </c:pt>
                <c:pt idx="120">
                  <c:v>1800</c:v>
                </c:pt>
                <c:pt idx="121">
                  <c:v>1815</c:v>
                </c:pt>
                <c:pt idx="122">
                  <c:v>1830</c:v>
                </c:pt>
                <c:pt idx="123">
                  <c:v>1845</c:v>
                </c:pt>
                <c:pt idx="124">
                  <c:v>1860</c:v>
                </c:pt>
                <c:pt idx="125">
                  <c:v>1875</c:v>
                </c:pt>
                <c:pt idx="126">
                  <c:v>1890</c:v>
                </c:pt>
                <c:pt idx="127">
                  <c:v>1905</c:v>
                </c:pt>
                <c:pt idx="128">
                  <c:v>1920</c:v>
                </c:pt>
                <c:pt idx="129">
                  <c:v>1935</c:v>
                </c:pt>
                <c:pt idx="130">
                  <c:v>1950</c:v>
                </c:pt>
                <c:pt idx="131">
                  <c:v>1965</c:v>
                </c:pt>
                <c:pt idx="132">
                  <c:v>1980</c:v>
                </c:pt>
                <c:pt idx="133">
                  <c:v>1995</c:v>
                </c:pt>
                <c:pt idx="134">
                  <c:v>2010</c:v>
                </c:pt>
                <c:pt idx="135">
                  <c:v>2025</c:v>
                </c:pt>
                <c:pt idx="136">
                  <c:v>2040</c:v>
                </c:pt>
                <c:pt idx="137">
                  <c:v>2055</c:v>
                </c:pt>
                <c:pt idx="138">
                  <c:v>2070</c:v>
                </c:pt>
                <c:pt idx="139">
                  <c:v>2085</c:v>
                </c:pt>
                <c:pt idx="140">
                  <c:v>2100</c:v>
                </c:pt>
                <c:pt idx="141">
                  <c:v>2115</c:v>
                </c:pt>
                <c:pt idx="142">
                  <c:v>2130</c:v>
                </c:pt>
                <c:pt idx="143">
                  <c:v>2145</c:v>
                </c:pt>
                <c:pt idx="144">
                  <c:v>2160</c:v>
                </c:pt>
                <c:pt idx="145">
                  <c:v>2175</c:v>
                </c:pt>
                <c:pt idx="146">
                  <c:v>2190</c:v>
                </c:pt>
                <c:pt idx="147">
                  <c:v>2205</c:v>
                </c:pt>
                <c:pt idx="148">
                  <c:v>2220</c:v>
                </c:pt>
                <c:pt idx="149">
                  <c:v>2235</c:v>
                </c:pt>
                <c:pt idx="150">
                  <c:v>2250</c:v>
                </c:pt>
              </c:numCache>
            </c:numRef>
          </c:cat>
          <c:val>
            <c:numRef>
              <c:f>Graph1!$D$3:$D$153</c:f>
              <c:numCache>
                <c:formatCode>General</c:formatCode>
                <c:ptCount val="151"/>
                <c:pt idx="0">
                  <c:v>25110</c:v>
                </c:pt>
                <c:pt idx="1">
                  <c:v>1031381</c:v>
                </c:pt>
                <c:pt idx="2">
                  <c:v>776778</c:v>
                </c:pt>
                <c:pt idx="3">
                  <c:v>600668</c:v>
                </c:pt>
                <c:pt idx="4">
                  <c:v>522843</c:v>
                </c:pt>
                <c:pt idx="5">
                  <c:v>420528</c:v>
                </c:pt>
                <c:pt idx="6">
                  <c:v>391326</c:v>
                </c:pt>
                <c:pt idx="7">
                  <c:v>347453</c:v>
                </c:pt>
                <c:pt idx="8">
                  <c:v>363845</c:v>
                </c:pt>
                <c:pt idx="9">
                  <c:v>307098</c:v>
                </c:pt>
                <c:pt idx="10">
                  <c:v>292158</c:v>
                </c:pt>
                <c:pt idx="11">
                  <c:v>267161</c:v>
                </c:pt>
                <c:pt idx="12">
                  <c:v>279041</c:v>
                </c:pt>
                <c:pt idx="13">
                  <c:v>250298</c:v>
                </c:pt>
                <c:pt idx="14">
                  <c:v>243426</c:v>
                </c:pt>
                <c:pt idx="15">
                  <c:v>231841</c:v>
                </c:pt>
                <c:pt idx="16">
                  <c:v>231992</c:v>
                </c:pt>
                <c:pt idx="17">
                  <c:v>212976</c:v>
                </c:pt>
                <c:pt idx="18">
                  <c:v>214497</c:v>
                </c:pt>
                <c:pt idx="19">
                  <c:v>199975</c:v>
                </c:pt>
                <c:pt idx="20">
                  <c:v>200764</c:v>
                </c:pt>
                <c:pt idx="21">
                  <c:v>187686</c:v>
                </c:pt>
                <c:pt idx="22">
                  <c:v>190422</c:v>
                </c:pt>
                <c:pt idx="23">
                  <c:v>182641</c:v>
                </c:pt>
                <c:pt idx="24">
                  <c:v>353841</c:v>
                </c:pt>
                <c:pt idx="25">
                  <c:v>184602</c:v>
                </c:pt>
                <c:pt idx="26">
                  <c:v>190288</c:v>
                </c:pt>
                <c:pt idx="27">
                  <c:v>187453</c:v>
                </c:pt>
                <c:pt idx="28">
                  <c:v>192386</c:v>
                </c:pt>
                <c:pt idx="29">
                  <c:v>186423</c:v>
                </c:pt>
                <c:pt idx="30">
                  <c:v>190810</c:v>
                </c:pt>
                <c:pt idx="31">
                  <c:v>185122</c:v>
                </c:pt>
                <c:pt idx="32">
                  <c:v>200562</c:v>
                </c:pt>
                <c:pt idx="33">
                  <c:v>181899</c:v>
                </c:pt>
                <c:pt idx="34">
                  <c:v>177981</c:v>
                </c:pt>
                <c:pt idx="35">
                  <c:v>172379</c:v>
                </c:pt>
                <c:pt idx="36">
                  <c:v>185695</c:v>
                </c:pt>
                <c:pt idx="37">
                  <c:v>173845</c:v>
                </c:pt>
                <c:pt idx="38">
                  <c:v>172729</c:v>
                </c:pt>
                <c:pt idx="39">
                  <c:v>165262</c:v>
                </c:pt>
                <c:pt idx="40">
                  <c:v>174186</c:v>
                </c:pt>
                <c:pt idx="41">
                  <c:v>163909</c:v>
                </c:pt>
                <c:pt idx="42">
                  <c:v>170582</c:v>
                </c:pt>
                <c:pt idx="43">
                  <c:v>163226</c:v>
                </c:pt>
                <c:pt idx="44">
                  <c:v>171005</c:v>
                </c:pt>
                <c:pt idx="45">
                  <c:v>161284</c:v>
                </c:pt>
                <c:pt idx="46">
                  <c:v>171996</c:v>
                </c:pt>
                <c:pt idx="47">
                  <c:v>165122</c:v>
                </c:pt>
                <c:pt idx="48">
                  <c:v>381476</c:v>
                </c:pt>
                <c:pt idx="49">
                  <c:v>167547</c:v>
                </c:pt>
                <c:pt idx="50">
                  <c:v>173046</c:v>
                </c:pt>
                <c:pt idx="51">
                  <c:v>168060</c:v>
                </c:pt>
                <c:pt idx="52">
                  <c:v>176595</c:v>
                </c:pt>
                <c:pt idx="53">
                  <c:v>161637</c:v>
                </c:pt>
                <c:pt idx="54">
                  <c:v>173586</c:v>
                </c:pt>
                <c:pt idx="55">
                  <c:v>166771</c:v>
                </c:pt>
                <c:pt idx="56">
                  <c:v>191082</c:v>
                </c:pt>
                <c:pt idx="57">
                  <c:v>164606</c:v>
                </c:pt>
                <c:pt idx="58">
                  <c:v>162137</c:v>
                </c:pt>
                <c:pt idx="59">
                  <c:v>154429</c:v>
                </c:pt>
                <c:pt idx="60">
                  <c:v>172523</c:v>
                </c:pt>
                <c:pt idx="61">
                  <c:v>156817</c:v>
                </c:pt>
                <c:pt idx="62">
                  <c:v>160914</c:v>
                </c:pt>
                <c:pt idx="63">
                  <c:v>152648</c:v>
                </c:pt>
                <c:pt idx="64">
                  <c:v>164034</c:v>
                </c:pt>
                <c:pt idx="65">
                  <c:v>153562</c:v>
                </c:pt>
                <c:pt idx="66">
                  <c:v>167342</c:v>
                </c:pt>
                <c:pt idx="67">
                  <c:v>155441</c:v>
                </c:pt>
                <c:pt idx="68">
                  <c:v>170918</c:v>
                </c:pt>
                <c:pt idx="69">
                  <c:v>159796</c:v>
                </c:pt>
                <c:pt idx="70">
                  <c:v>169286</c:v>
                </c:pt>
                <c:pt idx="71">
                  <c:v>169295</c:v>
                </c:pt>
                <c:pt idx="72">
                  <c:v>409864</c:v>
                </c:pt>
                <c:pt idx="73">
                  <c:v>165239</c:v>
                </c:pt>
                <c:pt idx="74">
                  <c:v>174269</c:v>
                </c:pt>
                <c:pt idx="75">
                  <c:v>175289</c:v>
                </c:pt>
                <c:pt idx="76">
                  <c:v>189120</c:v>
                </c:pt>
                <c:pt idx="77">
                  <c:v>170039</c:v>
                </c:pt>
                <c:pt idx="78">
                  <c:v>186952</c:v>
                </c:pt>
                <c:pt idx="79">
                  <c:v>183505</c:v>
                </c:pt>
                <c:pt idx="80">
                  <c:v>215297</c:v>
                </c:pt>
                <c:pt idx="81">
                  <c:v>185769</c:v>
                </c:pt>
                <c:pt idx="82">
                  <c:v>190174</c:v>
                </c:pt>
                <c:pt idx="83">
                  <c:v>186882</c:v>
                </c:pt>
                <c:pt idx="84">
                  <c:v>224083</c:v>
                </c:pt>
                <c:pt idx="85">
                  <c:v>199354</c:v>
                </c:pt>
                <c:pt idx="86">
                  <c:v>217679</c:v>
                </c:pt>
                <c:pt idx="87">
                  <c:v>215873</c:v>
                </c:pt>
                <c:pt idx="88">
                  <c:v>279280</c:v>
                </c:pt>
                <c:pt idx="89">
                  <c:v>253287</c:v>
                </c:pt>
                <c:pt idx="90">
                  <c:v>302183</c:v>
                </c:pt>
                <c:pt idx="91">
                  <c:v>317227</c:v>
                </c:pt>
                <c:pt idx="92">
                  <c:v>437314</c:v>
                </c:pt>
                <c:pt idx="93">
                  <c:v>451748</c:v>
                </c:pt>
                <c:pt idx="94">
                  <c:v>627005</c:v>
                </c:pt>
                <c:pt idx="95">
                  <c:v>704167</c:v>
                </c:pt>
                <c:pt idx="96">
                  <c:v>6374667</c:v>
                </c:pt>
                <c:pt idx="97">
                  <c:v>43</c:v>
                </c:pt>
                <c:pt idx="98">
                  <c:v>60</c:v>
                </c:pt>
                <c:pt idx="99">
                  <c:v>51</c:v>
                </c:pt>
                <c:pt idx="100">
                  <c:v>52</c:v>
                </c:pt>
                <c:pt idx="101">
                  <c:v>43</c:v>
                </c:pt>
                <c:pt idx="102">
                  <c:v>51</c:v>
                </c:pt>
                <c:pt idx="103">
                  <c:v>51</c:v>
                </c:pt>
                <c:pt idx="104">
                  <c:v>59</c:v>
                </c:pt>
                <c:pt idx="105">
                  <c:v>59</c:v>
                </c:pt>
                <c:pt idx="106">
                  <c:v>46</c:v>
                </c:pt>
                <c:pt idx="107">
                  <c:v>37</c:v>
                </c:pt>
                <c:pt idx="108">
                  <c:v>120</c:v>
                </c:pt>
                <c:pt idx="109">
                  <c:v>27</c:v>
                </c:pt>
                <c:pt idx="110">
                  <c:v>42</c:v>
                </c:pt>
                <c:pt idx="111">
                  <c:v>46</c:v>
                </c:pt>
                <c:pt idx="112">
                  <c:v>39</c:v>
                </c:pt>
                <c:pt idx="113">
                  <c:v>65</c:v>
                </c:pt>
                <c:pt idx="114">
                  <c:v>44</c:v>
                </c:pt>
                <c:pt idx="115">
                  <c:v>65</c:v>
                </c:pt>
                <c:pt idx="116">
                  <c:v>37</c:v>
                </c:pt>
                <c:pt idx="117">
                  <c:v>38</c:v>
                </c:pt>
                <c:pt idx="118">
                  <c:v>77</c:v>
                </c:pt>
                <c:pt idx="119">
                  <c:v>42</c:v>
                </c:pt>
                <c:pt idx="120">
                  <c:v>63</c:v>
                </c:pt>
                <c:pt idx="121">
                  <c:v>65</c:v>
                </c:pt>
                <c:pt idx="122">
                  <c:v>55</c:v>
                </c:pt>
                <c:pt idx="123">
                  <c:v>63</c:v>
                </c:pt>
                <c:pt idx="124">
                  <c:v>72</c:v>
                </c:pt>
                <c:pt idx="125">
                  <c:v>63</c:v>
                </c:pt>
                <c:pt idx="126">
                  <c:v>117</c:v>
                </c:pt>
                <c:pt idx="127">
                  <c:v>99</c:v>
                </c:pt>
                <c:pt idx="128">
                  <c:v>171</c:v>
                </c:pt>
                <c:pt idx="129">
                  <c:v>68</c:v>
                </c:pt>
                <c:pt idx="130">
                  <c:v>126</c:v>
                </c:pt>
                <c:pt idx="131">
                  <c:v>86</c:v>
                </c:pt>
                <c:pt idx="132">
                  <c:v>389</c:v>
                </c:pt>
                <c:pt idx="133">
                  <c:v>198</c:v>
                </c:pt>
                <c:pt idx="134">
                  <c:v>160</c:v>
                </c:pt>
                <c:pt idx="135">
                  <c:v>198</c:v>
                </c:pt>
                <c:pt idx="136">
                  <c:v>295</c:v>
                </c:pt>
                <c:pt idx="137">
                  <c:v>151</c:v>
                </c:pt>
                <c:pt idx="138">
                  <c:v>282</c:v>
                </c:pt>
                <c:pt idx="139">
                  <c:v>218</c:v>
                </c:pt>
                <c:pt idx="140">
                  <c:v>574</c:v>
                </c:pt>
                <c:pt idx="141">
                  <c:v>419</c:v>
                </c:pt>
                <c:pt idx="142">
                  <c:v>616</c:v>
                </c:pt>
                <c:pt idx="143">
                  <c:v>406</c:v>
                </c:pt>
                <c:pt idx="144">
                  <c:v>6412</c:v>
                </c:pt>
                <c:pt idx="145">
                  <c:v>144</c:v>
                </c:pt>
                <c:pt idx="146">
                  <c:v>128</c:v>
                </c:pt>
                <c:pt idx="147">
                  <c:v>70</c:v>
                </c:pt>
                <c:pt idx="148">
                  <c:v>75</c:v>
                </c:pt>
                <c:pt idx="149">
                  <c:v>77</c:v>
                </c:pt>
                <c:pt idx="150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C-4B2E-938E-595557E3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672367"/>
        <c:axId val="893691055"/>
      </c:lineChart>
      <c:lineChart>
        <c:grouping val="standard"/>
        <c:varyColors val="0"/>
        <c:ser>
          <c:idx val="1"/>
          <c:order val="0"/>
          <c:tx>
            <c:v>Salariés peu ou pas qualifiés (échelle de droite)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Graph1!$B$3:$B$153</c:f>
              <c:numCache>
                <c:formatCode>General</c:formatCode>
                <c:ptCount val="15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  <c:pt idx="45">
                  <c:v>675</c:v>
                </c:pt>
                <c:pt idx="46">
                  <c:v>690</c:v>
                </c:pt>
                <c:pt idx="47">
                  <c:v>705</c:v>
                </c:pt>
                <c:pt idx="48">
                  <c:v>720</c:v>
                </c:pt>
                <c:pt idx="49">
                  <c:v>735</c:v>
                </c:pt>
                <c:pt idx="50">
                  <c:v>750</c:v>
                </c:pt>
                <c:pt idx="51">
                  <c:v>765</c:v>
                </c:pt>
                <c:pt idx="52">
                  <c:v>780</c:v>
                </c:pt>
                <c:pt idx="53">
                  <c:v>795</c:v>
                </c:pt>
                <c:pt idx="54">
                  <c:v>810</c:v>
                </c:pt>
                <c:pt idx="55">
                  <c:v>825</c:v>
                </c:pt>
                <c:pt idx="56">
                  <c:v>840</c:v>
                </c:pt>
                <c:pt idx="57">
                  <c:v>855</c:v>
                </c:pt>
                <c:pt idx="58">
                  <c:v>870</c:v>
                </c:pt>
                <c:pt idx="59">
                  <c:v>885</c:v>
                </c:pt>
                <c:pt idx="60">
                  <c:v>900</c:v>
                </c:pt>
                <c:pt idx="61">
                  <c:v>915</c:v>
                </c:pt>
                <c:pt idx="62">
                  <c:v>930</c:v>
                </c:pt>
                <c:pt idx="63">
                  <c:v>945</c:v>
                </c:pt>
                <c:pt idx="64">
                  <c:v>960</c:v>
                </c:pt>
                <c:pt idx="65">
                  <c:v>975</c:v>
                </c:pt>
                <c:pt idx="66">
                  <c:v>990</c:v>
                </c:pt>
                <c:pt idx="67">
                  <c:v>1005</c:v>
                </c:pt>
                <c:pt idx="68">
                  <c:v>1020</c:v>
                </c:pt>
                <c:pt idx="69">
                  <c:v>1035</c:v>
                </c:pt>
                <c:pt idx="70">
                  <c:v>1050</c:v>
                </c:pt>
                <c:pt idx="71">
                  <c:v>1065</c:v>
                </c:pt>
                <c:pt idx="72">
                  <c:v>1080</c:v>
                </c:pt>
                <c:pt idx="73">
                  <c:v>1095</c:v>
                </c:pt>
                <c:pt idx="74">
                  <c:v>1110</c:v>
                </c:pt>
                <c:pt idx="75">
                  <c:v>1125</c:v>
                </c:pt>
                <c:pt idx="76">
                  <c:v>1140</c:v>
                </c:pt>
                <c:pt idx="77">
                  <c:v>1155</c:v>
                </c:pt>
                <c:pt idx="78">
                  <c:v>1170</c:v>
                </c:pt>
                <c:pt idx="79">
                  <c:v>1185</c:v>
                </c:pt>
                <c:pt idx="80">
                  <c:v>1200</c:v>
                </c:pt>
                <c:pt idx="81">
                  <c:v>1215</c:v>
                </c:pt>
                <c:pt idx="82">
                  <c:v>1230</c:v>
                </c:pt>
                <c:pt idx="83">
                  <c:v>1245</c:v>
                </c:pt>
                <c:pt idx="84">
                  <c:v>1260</c:v>
                </c:pt>
                <c:pt idx="85">
                  <c:v>1275</c:v>
                </c:pt>
                <c:pt idx="86">
                  <c:v>1290</c:v>
                </c:pt>
                <c:pt idx="87">
                  <c:v>1305</c:v>
                </c:pt>
                <c:pt idx="88">
                  <c:v>1320</c:v>
                </c:pt>
                <c:pt idx="89">
                  <c:v>1335</c:v>
                </c:pt>
                <c:pt idx="90">
                  <c:v>1350</c:v>
                </c:pt>
                <c:pt idx="91">
                  <c:v>1365</c:v>
                </c:pt>
                <c:pt idx="92">
                  <c:v>1380</c:v>
                </c:pt>
                <c:pt idx="93">
                  <c:v>1395</c:v>
                </c:pt>
                <c:pt idx="94">
                  <c:v>1410</c:v>
                </c:pt>
                <c:pt idx="95">
                  <c:v>1425</c:v>
                </c:pt>
                <c:pt idx="96">
                  <c:v>1440</c:v>
                </c:pt>
                <c:pt idx="97">
                  <c:v>1455</c:v>
                </c:pt>
                <c:pt idx="98">
                  <c:v>1470</c:v>
                </c:pt>
                <c:pt idx="99">
                  <c:v>1485</c:v>
                </c:pt>
                <c:pt idx="100">
                  <c:v>1500</c:v>
                </c:pt>
                <c:pt idx="101">
                  <c:v>1515</c:v>
                </c:pt>
                <c:pt idx="102">
                  <c:v>1530</c:v>
                </c:pt>
                <c:pt idx="103">
                  <c:v>1545</c:v>
                </c:pt>
                <c:pt idx="104">
                  <c:v>1560</c:v>
                </c:pt>
                <c:pt idx="105">
                  <c:v>1575</c:v>
                </c:pt>
                <c:pt idx="106">
                  <c:v>1590</c:v>
                </c:pt>
                <c:pt idx="107">
                  <c:v>1605</c:v>
                </c:pt>
                <c:pt idx="108">
                  <c:v>1620</c:v>
                </c:pt>
                <c:pt idx="109">
                  <c:v>1635</c:v>
                </c:pt>
                <c:pt idx="110">
                  <c:v>1650</c:v>
                </c:pt>
                <c:pt idx="111">
                  <c:v>1665</c:v>
                </c:pt>
                <c:pt idx="112">
                  <c:v>1680</c:v>
                </c:pt>
                <c:pt idx="113">
                  <c:v>1695</c:v>
                </c:pt>
                <c:pt idx="114">
                  <c:v>1710</c:v>
                </c:pt>
                <c:pt idx="115">
                  <c:v>1725</c:v>
                </c:pt>
                <c:pt idx="116">
                  <c:v>1740</c:v>
                </c:pt>
                <c:pt idx="117">
                  <c:v>1755</c:v>
                </c:pt>
                <c:pt idx="118">
                  <c:v>1770</c:v>
                </c:pt>
                <c:pt idx="119">
                  <c:v>1785</c:v>
                </c:pt>
                <c:pt idx="120">
                  <c:v>1800</c:v>
                </c:pt>
                <c:pt idx="121">
                  <c:v>1815</c:v>
                </c:pt>
                <c:pt idx="122">
                  <c:v>1830</c:v>
                </c:pt>
                <c:pt idx="123">
                  <c:v>1845</c:v>
                </c:pt>
                <c:pt idx="124">
                  <c:v>1860</c:v>
                </c:pt>
                <c:pt idx="125">
                  <c:v>1875</c:v>
                </c:pt>
                <c:pt idx="126">
                  <c:v>1890</c:v>
                </c:pt>
                <c:pt idx="127">
                  <c:v>1905</c:v>
                </c:pt>
                <c:pt idx="128">
                  <c:v>1920</c:v>
                </c:pt>
                <c:pt idx="129">
                  <c:v>1935</c:v>
                </c:pt>
                <c:pt idx="130">
                  <c:v>1950</c:v>
                </c:pt>
                <c:pt idx="131">
                  <c:v>1965</c:v>
                </c:pt>
                <c:pt idx="132">
                  <c:v>1980</c:v>
                </c:pt>
                <c:pt idx="133">
                  <c:v>1995</c:v>
                </c:pt>
                <c:pt idx="134">
                  <c:v>2010</c:v>
                </c:pt>
                <c:pt idx="135">
                  <c:v>2025</c:v>
                </c:pt>
                <c:pt idx="136">
                  <c:v>2040</c:v>
                </c:pt>
                <c:pt idx="137">
                  <c:v>2055</c:v>
                </c:pt>
                <c:pt idx="138">
                  <c:v>2070</c:v>
                </c:pt>
                <c:pt idx="139">
                  <c:v>2085</c:v>
                </c:pt>
                <c:pt idx="140">
                  <c:v>2100</c:v>
                </c:pt>
                <c:pt idx="141">
                  <c:v>2115</c:v>
                </c:pt>
                <c:pt idx="142">
                  <c:v>2130</c:v>
                </c:pt>
                <c:pt idx="143">
                  <c:v>2145</c:v>
                </c:pt>
                <c:pt idx="144">
                  <c:v>2160</c:v>
                </c:pt>
                <c:pt idx="145">
                  <c:v>2175</c:v>
                </c:pt>
                <c:pt idx="146">
                  <c:v>2190</c:v>
                </c:pt>
                <c:pt idx="147">
                  <c:v>2205</c:v>
                </c:pt>
                <c:pt idx="148">
                  <c:v>2220</c:v>
                </c:pt>
                <c:pt idx="149">
                  <c:v>2235</c:v>
                </c:pt>
                <c:pt idx="150">
                  <c:v>2250</c:v>
                </c:pt>
              </c:numCache>
            </c:numRef>
          </c:cat>
          <c:val>
            <c:numRef>
              <c:f>Graph1!$C$3:$C$153</c:f>
              <c:numCache>
                <c:formatCode>General</c:formatCode>
                <c:ptCount val="151"/>
                <c:pt idx="0">
                  <c:v>11776</c:v>
                </c:pt>
                <c:pt idx="1">
                  <c:v>4406</c:v>
                </c:pt>
                <c:pt idx="2">
                  <c:v>3663</c:v>
                </c:pt>
                <c:pt idx="3">
                  <c:v>3111</c:v>
                </c:pt>
                <c:pt idx="4">
                  <c:v>2826</c:v>
                </c:pt>
                <c:pt idx="5">
                  <c:v>2548</c:v>
                </c:pt>
                <c:pt idx="6">
                  <c:v>2299</c:v>
                </c:pt>
                <c:pt idx="7">
                  <c:v>2261</c:v>
                </c:pt>
                <c:pt idx="8">
                  <c:v>2186</c:v>
                </c:pt>
                <c:pt idx="9">
                  <c:v>2140</c:v>
                </c:pt>
                <c:pt idx="10">
                  <c:v>2113</c:v>
                </c:pt>
                <c:pt idx="11">
                  <c:v>2037</c:v>
                </c:pt>
                <c:pt idx="12">
                  <c:v>2078</c:v>
                </c:pt>
                <c:pt idx="13">
                  <c:v>2011</c:v>
                </c:pt>
                <c:pt idx="14">
                  <c:v>1951</c:v>
                </c:pt>
                <c:pt idx="15">
                  <c:v>1999</c:v>
                </c:pt>
                <c:pt idx="16">
                  <c:v>2044</c:v>
                </c:pt>
                <c:pt idx="17">
                  <c:v>2013</c:v>
                </c:pt>
                <c:pt idx="18">
                  <c:v>1987</c:v>
                </c:pt>
                <c:pt idx="19">
                  <c:v>1934</c:v>
                </c:pt>
                <c:pt idx="20">
                  <c:v>1972</c:v>
                </c:pt>
                <c:pt idx="21">
                  <c:v>1944</c:v>
                </c:pt>
                <c:pt idx="22">
                  <c:v>1891</c:v>
                </c:pt>
                <c:pt idx="23">
                  <c:v>1872</c:v>
                </c:pt>
                <c:pt idx="24">
                  <c:v>2264</c:v>
                </c:pt>
                <c:pt idx="25">
                  <c:v>1977</c:v>
                </c:pt>
                <c:pt idx="26">
                  <c:v>2021</c:v>
                </c:pt>
                <c:pt idx="27">
                  <c:v>1946</c:v>
                </c:pt>
                <c:pt idx="28">
                  <c:v>2017</c:v>
                </c:pt>
                <c:pt idx="29">
                  <c:v>1938</c:v>
                </c:pt>
                <c:pt idx="30">
                  <c:v>2004</c:v>
                </c:pt>
                <c:pt idx="31">
                  <c:v>1939</c:v>
                </c:pt>
                <c:pt idx="32">
                  <c:v>1991</c:v>
                </c:pt>
                <c:pt idx="33">
                  <c:v>2002</c:v>
                </c:pt>
                <c:pt idx="34">
                  <c:v>1931</c:v>
                </c:pt>
                <c:pt idx="35">
                  <c:v>1875</c:v>
                </c:pt>
                <c:pt idx="36">
                  <c:v>1922</c:v>
                </c:pt>
                <c:pt idx="37">
                  <c:v>1866</c:v>
                </c:pt>
                <c:pt idx="38">
                  <c:v>1925</c:v>
                </c:pt>
                <c:pt idx="39">
                  <c:v>1923</c:v>
                </c:pt>
                <c:pt idx="40">
                  <c:v>1926</c:v>
                </c:pt>
                <c:pt idx="41">
                  <c:v>1845</c:v>
                </c:pt>
                <c:pt idx="42">
                  <c:v>1939</c:v>
                </c:pt>
                <c:pt idx="43">
                  <c:v>1896</c:v>
                </c:pt>
                <c:pt idx="44">
                  <c:v>1884</c:v>
                </c:pt>
                <c:pt idx="45">
                  <c:v>1912</c:v>
                </c:pt>
                <c:pt idx="46">
                  <c:v>1892</c:v>
                </c:pt>
                <c:pt idx="47">
                  <c:v>2023</c:v>
                </c:pt>
                <c:pt idx="48">
                  <c:v>3508</c:v>
                </c:pt>
                <c:pt idx="49">
                  <c:v>1968</c:v>
                </c:pt>
                <c:pt idx="50">
                  <c:v>1887</c:v>
                </c:pt>
                <c:pt idx="51">
                  <c:v>1915</c:v>
                </c:pt>
                <c:pt idx="52">
                  <c:v>1942</c:v>
                </c:pt>
                <c:pt idx="53">
                  <c:v>1829</c:v>
                </c:pt>
                <c:pt idx="54">
                  <c:v>1855</c:v>
                </c:pt>
                <c:pt idx="55">
                  <c:v>1856</c:v>
                </c:pt>
                <c:pt idx="56">
                  <c:v>1874</c:v>
                </c:pt>
                <c:pt idx="57">
                  <c:v>1831</c:v>
                </c:pt>
                <c:pt idx="58">
                  <c:v>1861</c:v>
                </c:pt>
                <c:pt idx="59">
                  <c:v>1775</c:v>
                </c:pt>
                <c:pt idx="60">
                  <c:v>1938</c:v>
                </c:pt>
                <c:pt idx="61">
                  <c:v>1797</c:v>
                </c:pt>
                <c:pt idx="62">
                  <c:v>1846</c:v>
                </c:pt>
                <c:pt idx="63">
                  <c:v>1773</c:v>
                </c:pt>
                <c:pt idx="64">
                  <c:v>1832</c:v>
                </c:pt>
                <c:pt idx="65">
                  <c:v>1722</c:v>
                </c:pt>
                <c:pt idx="66">
                  <c:v>1755</c:v>
                </c:pt>
                <c:pt idx="67">
                  <c:v>1710</c:v>
                </c:pt>
                <c:pt idx="68">
                  <c:v>1697</c:v>
                </c:pt>
                <c:pt idx="69">
                  <c:v>1734</c:v>
                </c:pt>
                <c:pt idx="70">
                  <c:v>1831</c:v>
                </c:pt>
                <c:pt idx="71">
                  <c:v>1887</c:v>
                </c:pt>
                <c:pt idx="72">
                  <c:v>2649</c:v>
                </c:pt>
                <c:pt idx="73">
                  <c:v>1662</c:v>
                </c:pt>
                <c:pt idx="74">
                  <c:v>1710</c:v>
                </c:pt>
                <c:pt idx="75">
                  <c:v>1706</c:v>
                </c:pt>
                <c:pt idx="76">
                  <c:v>1610</c:v>
                </c:pt>
                <c:pt idx="77">
                  <c:v>1583</c:v>
                </c:pt>
                <c:pt idx="78">
                  <c:v>1690</c:v>
                </c:pt>
                <c:pt idx="79">
                  <c:v>1599</c:v>
                </c:pt>
                <c:pt idx="80">
                  <c:v>1659</c:v>
                </c:pt>
                <c:pt idx="81">
                  <c:v>1602</c:v>
                </c:pt>
                <c:pt idx="82">
                  <c:v>1633</c:v>
                </c:pt>
                <c:pt idx="83">
                  <c:v>1576</c:v>
                </c:pt>
                <c:pt idx="84">
                  <c:v>1726</c:v>
                </c:pt>
                <c:pt idx="85">
                  <c:v>1617</c:v>
                </c:pt>
                <c:pt idx="86">
                  <c:v>1537</c:v>
                </c:pt>
                <c:pt idx="87">
                  <c:v>1565</c:v>
                </c:pt>
                <c:pt idx="88">
                  <c:v>1643</c:v>
                </c:pt>
                <c:pt idx="89">
                  <c:v>1599</c:v>
                </c:pt>
                <c:pt idx="90">
                  <c:v>1556</c:v>
                </c:pt>
                <c:pt idx="91">
                  <c:v>1535</c:v>
                </c:pt>
                <c:pt idx="92">
                  <c:v>1597</c:v>
                </c:pt>
                <c:pt idx="93">
                  <c:v>1546</c:v>
                </c:pt>
                <c:pt idx="94">
                  <c:v>1558</c:v>
                </c:pt>
                <c:pt idx="95">
                  <c:v>1591</c:v>
                </c:pt>
                <c:pt idx="96">
                  <c:v>3211</c:v>
                </c:pt>
                <c:pt idx="97">
                  <c:v>1548</c:v>
                </c:pt>
                <c:pt idx="98">
                  <c:v>1507</c:v>
                </c:pt>
                <c:pt idx="99">
                  <c:v>1635</c:v>
                </c:pt>
                <c:pt idx="100">
                  <c:v>1573</c:v>
                </c:pt>
                <c:pt idx="101">
                  <c:v>1558</c:v>
                </c:pt>
                <c:pt idx="102">
                  <c:v>1564</c:v>
                </c:pt>
                <c:pt idx="103">
                  <c:v>1474</c:v>
                </c:pt>
                <c:pt idx="104">
                  <c:v>1654</c:v>
                </c:pt>
                <c:pt idx="105">
                  <c:v>1663</c:v>
                </c:pt>
                <c:pt idx="106">
                  <c:v>1565</c:v>
                </c:pt>
                <c:pt idx="107">
                  <c:v>1465</c:v>
                </c:pt>
                <c:pt idx="108">
                  <c:v>1633</c:v>
                </c:pt>
                <c:pt idx="109">
                  <c:v>1672</c:v>
                </c:pt>
                <c:pt idx="110">
                  <c:v>1656</c:v>
                </c:pt>
                <c:pt idx="111">
                  <c:v>1675</c:v>
                </c:pt>
                <c:pt idx="112">
                  <c:v>1920</c:v>
                </c:pt>
                <c:pt idx="113">
                  <c:v>1987</c:v>
                </c:pt>
                <c:pt idx="114">
                  <c:v>2286</c:v>
                </c:pt>
                <c:pt idx="115">
                  <c:v>2152</c:v>
                </c:pt>
                <c:pt idx="116">
                  <c:v>2642</c:v>
                </c:pt>
                <c:pt idx="117">
                  <c:v>2766</c:v>
                </c:pt>
                <c:pt idx="118">
                  <c:v>3337</c:v>
                </c:pt>
                <c:pt idx="119">
                  <c:v>4268</c:v>
                </c:pt>
                <c:pt idx="120">
                  <c:v>27282</c:v>
                </c:pt>
                <c:pt idx="121">
                  <c:v>600</c:v>
                </c:pt>
                <c:pt idx="122">
                  <c:v>621</c:v>
                </c:pt>
                <c:pt idx="123">
                  <c:v>653</c:v>
                </c:pt>
                <c:pt idx="124">
                  <c:v>602</c:v>
                </c:pt>
                <c:pt idx="125">
                  <c:v>639</c:v>
                </c:pt>
                <c:pt idx="126">
                  <c:v>638</c:v>
                </c:pt>
                <c:pt idx="127">
                  <c:v>606</c:v>
                </c:pt>
                <c:pt idx="128">
                  <c:v>703</c:v>
                </c:pt>
                <c:pt idx="129">
                  <c:v>617</c:v>
                </c:pt>
                <c:pt idx="130">
                  <c:v>686</c:v>
                </c:pt>
                <c:pt idx="131">
                  <c:v>732</c:v>
                </c:pt>
                <c:pt idx="132">
                  <c:v>736</c:v>
                </c:pt>
                <c:pt idx="133">
                  <c:v>749</c:v>
                </c:pt>
                <c:pt idx="134">
                  <c:v>745</c:v>
                </c:pt>
                <c:pt idx="135">
                  <c:v>752</c:v>
                </c:pt>
                <c:pt idx="136">
                  <c:v>926</c:v>
                </c:pt>
                <c:pt idx="137">
                  <c:v>986</c:v>
                </c:pt>
                <c:pt idx="138">
                  <c:v>998</c:v>
                </c:pt>
                <c:pt idx="139">
                  <c:v>1062</c:v>
                </c:pt>
                <c:pt idx="140">
                  <c:v>1309</c:v>
                </c:pt>
                <c:pt idx="141">
                  <c:v>1396</c:v>
                </c:pt>
                <c:pt idx="142">
                  <c:v>1863</c:v>
                </c:pt>
                <c:pt idx="143">
                  <c:v>2086</c:v>
                </c:pt>
                <c:pt idx="144">
                  <c:v>16924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FC-4B2E-938E-595557E3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20575"/>
        <c:axId val="1443340239"/>
      </c:lineChart>
      <c:catAx>
        <c:axId val="157667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691055"/>
        <c:crosses val="autoZero"/>
        <c:auto val="1"/>
        <c:lblAlgn val="ctr"/>
        <c:lblOffset val="100"/>
        <c:noMultiLvlLbl val="0"/>
      </c:catAx>
      <c:valAx>
        <c:axId val="893691055"/>
        <c:scaling>
          <c:orientation val="minMax"/>
          <c:max val="7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6672367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9E-3"/>
                <c:y val="8.8379629629629614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/>
                    <a:t>Nombre de comptes en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4433402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comptes</a:t>
                </a:r>
              </a:p>
            </c:rich>
          </c:tx>
          <c:layout>
            <c:manualLayout>
              <c:xMode val="edge"/>
              <c:yMode val="edge"/>
              <c:x val="0.9555555555555556"/>
              <c:y val="0.14791994750656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9020575"/>
        <c:crosses val="max"/>
        <c:crossBetween val="between"/>
      </c:valAx>
      <c:catAx>
        <c:axId val="15890205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3340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84908136482942E-2"/>
          <c:y val="0.82291557305336838"/>
          <c:w val="0.91647462817147851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1295747343304"/>
          <c:y val="5.0925925925925923E-2"/>
          <c:w val="0.8477103713252474"/>
          <c:h val="0.73577136191309422"/>
        </c:manualLayout>
      </c:layout>
      <c:lineChart>
        <c:grouping val="standard"/>
        <c:varyColors val="0"/>
        <c:ser>
          <c:idx val="2"/>
          <c:order val="0"/>
          <c:tx>
            <c:v>heures DIF saisies sur le compte à fin octobre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 2'!$A$3:$A$122</c:f>
              <c:numCache>
                <c:formatCode>_-* #\ ##0\ _€_-;\-* #\ ##0\ _€_-;_-* "-"??\ _€_-;_-@_-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cat>
          <c:val>
            <c:numRef>
              <c:f>'Graph 2'!$C$3:$C$122</c:f>
              <c:numCache>
                <c:formatCode>General</c:formatCode>
                <c:ptCount val="120"/>
                <c:pt idx="0">
                  <c:v>10717</c:v>
                </c:pt>
                <c:pt idx="1">
                  <c:v>19526</c:v>
                </c:pt>
                <c:pt idx="2">
                  <c:v>30815</c:v>
                </c:pt>
                <c:pt idx="3">
                  <c:v>26789</c:v>
                </c:pt>
                <c:pt idx="4">
                  <c:v>28314</c:v>
                </c:pt>
                <c:pt idx="5">
                  <c:v>28851</c:v>
                </c:pt>
                <c:pt idx="6">
                  <c:v>29807</c:v>
                </c:pt>
                <c:pt idx="7">
                  <c:v>24383</c:v>
                </c:pt>
                <c:pt idx="8">
                  <c:v>24580</c:v>
                </c:pt>
                <c:pt idx="9">
                  <c:v>28671</c:v>
                </c:pt>
                <c:pt idx="10">
                  <c:v>21077</c:v>
                </c:pt>
                <c:pt idx="11">
                  <c:v>29421</c:v>
                </c:pt>
                <c:pt idx="12">
                  <c:v>21454</c:v>
                </c:pt>
                <c:pt idx="13">
                  <c:v>22071</c:v>
                </c:pt>
                <c:pt idx="14">
                  <c:v>25055</c:v>
                </c:pt>
                <c:pt idx="15">
                  <c:v>21067</c:v>
                </c:pt>
                <c:pt idx="16">
                  <c:v>20869</c:v>
                </c:pt>
                <c:pt idx="17">
                  <c:v>24904</c:v>
                </c:pt>
                <c:pt idx="18">
                  <c:v>19348</c:v>
                </c:pt>
                <c:pt idx="19">
                  <c:v>59104</c:v>
                </c:pt>
                <c:pt idx="20">
                  <c:v>22367</c:v>
                </c:pt>
                <c:pt idx="21">
                  <c:v>22133</c:v>
                </c:pt>
                <c:pt idx="22">
                  <c:v>21359</c:v>
                </c:pt>
                <c:pt idx="23">
                  <c:v>32435</c:v>
                </c:pt>
                <c:pt idx="24">
                  <c:v>27908</c:v>
                </c:pt>
                <c:pt idx="25">
                  <c:v>22079</c:v>
                </c:pt>
                <c:pt idx="26">
                  <c:v>25595</c:v>
                </c:pt>
                <c:pt idx="27">
                  <c:v>19259</c:v>
                </c:pt>
                <c:pt idx="28">
                  <c:v>17184</c:v>
                </c:pt>
                <c:pt idx="29">
                  <c:v>61010</c:v>
                </c:pt>
                <c:pt idx="30">
                  <c:v>17161</c:v>
                </c:pt>
                <c:pt idx="31">
                  <c:v>21469</c:v>
                </c:pt>
                <c:pt idx="32">
                  <c:v>19300</c:v>
                </c:pt>
                <c:pt idx="33">
                  <c:v>17914</c:v>
                </c:pt>
                <c:pt idx="34">
                  <c:v>23321</c:v>
                </c:pt>
                <c:pt idx="35">
                  <c:v>23900</c:v>
                </c:pt>
                <c:pt idx="36">
                  <c:v>18987</c:v>
                </c:pt>
                <c:pt idx="37">
                  <c:v>18071</c:v>
                </c:pt>
                <c:pt idx="38">
                  <c:v>18339</c:v>
                </c:pt>
                <c:pt idx="39">
                  <c:v>53802</c:v>
                </c:pt>
                <c:pt idx="40">
                  <c:v>15030</c:v>
                </c:pt>
                <c:pt idx="41">
                  <c:v>26689</c:v>
                </c:pt>
                <c:pt idx="42">
                  <c:v>17995</c:v>
                </c:pt>
                <c:pt idx="43">
                  <c:v>17869</c:v>
                </c:pt>
                <c:pt idx="44">
                  <c:v>24477</c:v>
                </c:pt>
                <c:pt idx="45">
                  <c:v>19216</c:v>
                </c:pt>
                <c:pt idx="46">
                  <c:v>22204</c:v>
                </c:pt>
                <c:pt idx="47">
                  <c:v>31703</c:v>
                </c:pt>
                <c:pt idx="48">
                  <c:v>15360</c:v>
                </c:pt>
                <c:pt idx="49">
                  <c:v>26888</c:v>
                </c:pt>
                <c:pt idx="50">
                  <c:v>14725</c:v>
                </c:pt>
                <c:pt idx="51">
                  <c:v>17650</c:v>
                </c:pt>
                <c:pt idx="52">
                  <c:v>16591</c:v>
                </c:pt>
                <c:pt idx="53">
                  <c:v>20869</c:v>
                </c:pt>
                <c:pt idx="54">
                  <c:v>18683</c:v>
                </c:pt>
                <c:pt idx="55">
                  <c:v>16401</c:v>
                </c:pt>
                <c:pt idx="56">
                  <c:v>17649</c:v>
                </c:pt>
                <c:pt idx="57">
                  <c:v>16994</c:v>
                </c:pt>
                <c:pt idx="58">
                  <c:v>15287</c:v>
                </c:pt>
                <c:pt idx="59">
                  <c:v>69556</c:v>
                </c:pt>
                <c:pt idx="60">
                  <c:v>13113</c:v>
                </c:pt>
                <c:pt idx="61">
                  <c:v>16782</c:v>
                </c:pt>
                <c:pt idx="62">
                  <c:v>18259</c:v>
                </c:pt>
                <c:pt idx="63">
                  <c:v>18426</c:v>
                </c:pt>
                <c:pt idx="64">
                  <c:v>20796</c:v>
                </c:pt>
                <c:pt idx="65">
                  <c:v>21576</c:v>
                </c:pt>
                <c:pt idx="66">
                  <c:v>19943</c:v>
                </c:pt>
                <c:pt idx="67">
                  <c:v>15383</c:v>
                </c:pt>
                <c:pt idx="68">
                  <c:v>13727</c:v>
                </c:pt>
                <c:pt idx="69">
                  <c:v>24632</c:v>
                </c:pt>
                <c:pt idx="70">
                  <c:v>14905</c:v>
                </c:pt>
                <c:pt idx="71">
                  <c:v>31811</c:v>
                </c:pt>
                <c:pt idx="72">
                  <c:v>14853</c:v>
                </c:pt>
                <c:pt idx="73">
                  <c:v>14267</c:v>
                </c:pt>
                <c:pt idx="74">
                  <c:v>17768</c:v>
                </c:pt>
                <c:pt idx="75">
                  <c:v>15103</c:v>
                </c:pt>
                <c:pt idx="76">
                  <c:v>15295</c:v>
                </c:pt>
                <c:pt idx="77">
                  <c:v>22420</c:v>
                </c:pt>
                <c:pt idx="78">
                  <c:v>13239</c:v>
                </c:pt>
                <c:pt idx="79">
                  <c:v>49851</c:v>
                </c:pt>
                <c:pt idx="80">
                  <c:v>11595</c:v>
                </c:pt>
                <c:pt idx="81">
                  <c:v>14550</c:v>
                </c:pt>
                <c:pt idx="82">
                  <c:v>13916</c:v>
                </c:pt>
                <c:pt idx="83">
                  <c:v>22412</c:v>
                </c:pt>
                <c:pt idx="84">
                  <c:v>28933</c:v>
                </c:pt>
                <c:pt idx="85">
                  <c:v>14558</c:v>
                </c:pt>
                <c:pt idx="86">
                  <c:v>16140</c:v>
                </c:pt>
                <c:pt idx="87">
                  <c:v>13920</c:v>
                </c:pt>
                <c:pt idx="88">
                  <c:v>11499</c:v>
                </c:pt>
                <c:pt idx="89">
                  <c:v>33562</c:v>
                </c:pt>
                <c:pt idx="90">
                  <c:v>12553</c:v>
                </c:pt>
                <c:pt idx="91">
                  <c:v>19290</c:v>
                </c:pt>
                <c:pt idx="92">
                  <c:v>12291</c:v>
                </c:pt>
                <c:pt idx="93">
                  <c:v>12091</c:v>
                </c:pt>
                <c:pt idx="94">
                  <c:v>14474</c:v>
                </c:pt>
                <c:pt idx="95">
                  <c:v>36122</c:v>
                </c:pt>
                <c:pt idx="96">
                  <c:v>12503</c:v>
                </c:pt>
                <c:pt idx="97">
                  <c:v>14255</c:v>
                </c:pt>
                <c:pt idx="98">
                  <c:v>21742</c:v>
                </c:pt>
                <c:pt idx="99">
                  <c:v>49488</c:v>
                </c:pt>
                <c:pt idx="100">
                  <c:v>9144</c:v>
                </c:pt>
                <c:pt idx="101">
                  <c:v>18305</c:v>
                </c:pt>
                <c:pt idx="102">
                  <c:v>11339</c:v>
                </c:pt>
                <c:pt idx="103">
                  <c:v>14144</c:v>
                </c:pt>
                <c:pt idx="104">
                  <c:v>19868</c:v>
                </c:pt>
                <c:pt idx="105">
                  <c:v>31510</c:v>
                </c:pt>
                <c:pt idx="106">
                  <c:v>13351</c:v>
                </c:pt>
                <c:pt idx="107">
                  <c:v>16766</c:v>
                </c:pt>
                <c:pt idx="108">
                  <c:v>9754</c:v>
                </c:pt>
                <c:pt idx="109">
                  <c:v>17893</c:v>
                </c:pt>
                <c:pt idx="110">
                  <c:v>9245</c:v>
                </c:pt>
                <c:pt idx="111">
                  <c:v>16271</c:v>
                </c:pt>
                <c:pt idx="112">
                  <c:v>16734</c:v>
                </c:pt>
                <c:pt idx="113">
                  <c:v>13762</c:v>
                </c:pt>
                <c:pt idx="114">
                  <c:v>11383</c:v>
                </c:pt>
                <c:pt idx="115">
                  <c:v>11405</c:v>
                </c:pt>
                <c:pt idx="116">
                  <c:v>10557</c:v>
                </c:pt>
                <c:pt idx="117">
                  <c:v>11087</c:v>
                </c:pt>
                <c:pt idx="118">
                  <c:v>15474</c:v>
                </c:pt>
                <c:pt idx="119">
                  <c:v>1936981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4-48CF-B2D2-248B9450CC9E}"/>
            </c:ext>
          </c:extLst>
        </c:ser>
        <c:ser>
          <c:idx val="1"/>
          <c:order val="1"/>
          <c:tx>
            <c:v>heures DIF saisies et estimées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 2'!$A$3:$A$122</c:f>
              <c:numCache>
                <c:formatCode>_-* #\ ##0\ _€_-;\-* #\ ##0\ _€_-;_-* "-"??\ _€_-;_-@_-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cat>
          <c:val>
            <c:numRef>
              <c:f>'Graph 2'!$B$3:$B$122</c:f>
              <c:numCache>
                <c:formatCode>General</c:formatCode>
                <c:ptCount val="120"/>
                <c:pt idx="0">
                  <c:v>8219</c:v>
                </c:pt>
                <c:pt idx="1">
                  <c:v>14250</c:v>
                </c:pt>
                <c:pt idx="2">
                  <c:v>20608</c:v>
                </c:pt>
                <c:pt idx="3">
                  <c:v>18483</c:v>
                </c:pt>
                <c:pt idx="4">
                  <c:v>20523</c:v>
                </c:pt>
                <c:pt idx="5">
                  <c:v>19621</c:v>
                </c:pt>
                <c:pt idx="6">
                  <c:v>22101</c:v>
                </c:pt>
                <c:pt idx="7">
                  <c:v>17644</c:v>
                </c:pt>
                <c:pt idx="8">
                  <c:v>17891</c:v>
                </c:pt>
                <c:pt idx="9">
                  <c:v>21939</c:v>
                </c:pt>
                <c:pt idx="10">
                  <c:v>15501</c:v>
                </c:pt>
                <c:pt idx="11">
                  <c:v>19740</c:v>
                </c:pt>
                <c:pt idx="12">
                  <c:v>15733</c:v>
                </c:pt>
                <c:pt idx="13">
                  <c:v>16437</c:v>
                </c:pt>
                <c:pt idx="14">
                  <c:v>19496</c:v>
                </c:pt>
                <c:pt idx="15">
                  <c:v>15974</c:v>
                </c:pt>
                <c:pt idx="16">
                  <c:v>15959</c:v>
                </c:pt>
                <c:pt idx="17">
                  <c:v>16992</c:v>
                </c:pt>
                <c:pt idx="18">
                  <c:v>15108</c:v>
                </c:pt>
                <c:pt idx="19">
                  <c:v>52659</c:v>
                </c:pt>
                <c:pt idx="20">
                  <c:v>20378</c:v>
                </c:pt>
                <c:pt idx="21">
                  <c:v>25309</c:v>
                </c:pt>
                <c:pt idx="22">
                  <c:v>36609</c:v>
                </c:pt>
                <c:pt idx="23">
                  <c:v>56299</c:v>
                </c:pt>
                <c:pt idx="24">
                  <c:v>65088</c:v>
                </c:pt>
                <c:pt idx="25">
                  <c:v>74699</c:v>
                </c:pt>
                <c:pt idx="26">
                  <c:v>115970</c:v>
                </c:pt>
                <c:pt idx="27">
                  <c:v>126638</c:v>
                </c:pt>
                <c:pt idx="28">
                  <c:v>167256</c:v>
                </c:pt>
                <c:pt idx="29">
                  <c:v>226254</c:v>
                </c:pt>
                <c:pt idx="30">
                  <c:v>193434</c:v>
                </c:pt>
                <c:pt idx="31">
                  <c:v>195419</c:v>
                </c:pt>
                <c:pt idx="32">
                  <c:v>186308</c:v>
                </c:pt>
                <c:pt idx="33">
                  <c:v>220054</c:v>
                </c:pt>
                <c:pt idx="34">
                  <c:v>245912</c:v>
                </c:pt>
                <c:pt idx="35">
                  <c:v>282037</c:v>
                </c:pt>
                <c:pt idx="36">
                  <c:v>291158</c:v>
                </c:pt>
                <c:pt idx="37">
                  <c:v>285040</c:v>
                </c:pt>
                <c:pt idx="38">
                  <c:v>260244</c:v>
                </c:pt>
                <c:pt idx="39">
                  <c:v>287177</c:v>
                </c:pt>
                <c:pt idx="40">
                  <c:v>245181</c:v>
                </c:pt>
                <c:pt idx="41">
                  <c:v>255208</c:v>
                </c:pt>
                <c:pt idx="42">
                  <c:v>239161</c:v>
                </c:pt>
                <c:pt idx="43">
                  <c:v>235396</c:v>
                </c:pt>
                <c:pt idx="44">
                  <c:v>240890</c:v>
                </c:pt>
                <c:pt idx="45">
                  <c:v>228860</c:v>
                </c:pt>
                <c:pt idx="46">
                  <c:v>228637</c:v>
                </c:pt>
                <c:pt idx="47">
                  <c:v>233550</c:v>
                </c:pt>
                <c:pt idx="48">
                  <c:v>226482</c:v>
                </c:pt>
                <c:pt idx="49">
                  <c:v>227253</c:v>
                </c:pt>
                <c:pt idx="50">
                  <c:v>219726</c:v>
                </c:pt>
                <c:pt idx="51">
                  <c:v>226667</c:v>
                </c:pt>
                <c:pt idx="52">
                  <c:v>214126</c:v>
                </c:pt>
                <c:pt idx="53">
                  <c:v>219358</c:v>
                </c:pt>
                <c:pt idx="54">
                  <c:v>219015</c:v>
                </c:pt>
                <c:pt idx="55">
                  <c:v>218870</c:v>
                </c:pt>
                <c:pt idx="56">
                  <c:v>245233</c:v>
                </c:pt>
                <c:pt idx="57">
                  <c:v>243336</c:v>
                </c:pt>
                <c:pt idx="58">
                  <c:v>247941</c:v>
                </c:pt>
                <c:pt idx="59">
                  <c:v>303060</c:v>
                </c:pt>
                <c:pt idx="60">
                  <c:v>334108</c:v>
                </c:pt>
                <c:pt idx="61">
                  <c:v>268258</c:v>
                </c:pt>
                <c:pt idx="62">
                  <c:v>242332</c:v>
                </c:pt>
                <c:pt idx="63">
                  <c:v>274602</c:v>
                </c:pt>
                <c:pt idx="64">
                  <c:v>271503</c:v>
                </c:pt>
                <c:pt idx="65">
                  <c:v>291530</c:v>
                </c:pt>
                <c:pt idx="66">
                  <c:v>308557</c:v>
                </c:pt>
                <c:pt idx="67">
                  <c:v>384701</c:v>
                </c:pt>
                <c:pt idx="68">
                  <c:v>632773</c:v>
                </c:pt>
                <c:pt idx="69">
                  <c:v>270143</c:v>
                </c:pt>
                <c:pt idx="70">
                  <c:v>259392</c:v>
                </c:pt>
                <c:pt idx="71">
                  <c:v>246532</c:v>
                </c:pt>
                <c:pt idx="72">
                  <c:v>275655</c:v>
                </c:pt>
                <c:pt idx="73">
                  <c:v>311057</c:v>
                </c:pt>
                <c:pt idx="74">
                  <c:v>254096</c:v>
                </c:pt>
                <c:pt idx="75">
                  <c:v>337761</c:v>
                </c:pt>
                <c:pt idx="76">
                  <c:v>232269</c:v>
                </c:pt>
                <c:pt idx="77">
                  <c:v>234022</c:v>
                </c:pt>
                <c:pt idx="78">
                  <c:v>234119</c:v>
                </c:pt>
                <c:pt idx="79">
                  <c:v>279184</c:v>
                </c:pt>
                <c:pt idx="80">
                  <c:v>237463</c:v>
                </c:pt>
                <c:pt idx="81">
                  <c:v>234086</c:v>
                </c:pt>
                <c:pt idx="82">
                  <c:v>239684</c:v>
                </c:pt>
                <c:pt idx="83">
                  <c:v>258692</c:v>
                </c:pt>
                <c:pt idx="84">
                  <c:v>305780</c:v>
                </c:pt>
                <c:pt idx="85">
                  <c:v>267970</c:v>
                </c:pt>
                <c:pt idx="86">
                  <c:v>277377</c:v>
                </c:pt>
                <c:pt idx="87">
                  <c:v>294203</c:v>
                </c:pt>
                <c:pt idx="88">
                  <c:v>383002</c:v>
                </c:pt>
                <c:pt idx="89">
                  <c:v>311401</c:v>
                </c:pt>
                <c:pt idx="90">
                  <c:v>272810</c:v>
                </c:pt>
                <c:pt idx="91">
                  <c:v>328969</c:v>
                </c:pt>
                <c:pt idx="92">
                  <c:v>336132</c:v>
                </c:pt>
                <c:pt idx="93">
                  <c:v>552317</c:v>
                </c:pt>
                <c:pt idx="94">
                  <c:v>435911</c:v>
                </c:pt>
                <c:pt idx="95">
                  <c:v>447079</c:v>
                </c:pt>
                <c:pt idx="96">
                  <c:v>610901</c:v>
                </c:pt>
                <c:pt idx="97">
                  <c:v>204881</c:v>
                </c:pt>
                <c:pt idx="98">
                  <c:v>280393</c:v>
                </c:pt>
                <c:pt idx="99">
                  <c:v>269495</c:v>
                </c:pt>
                <c:pt idx="100">
                  <c:v>471874</c:v>
                </c:pt>
                <c:pt idx="101">
                  <c:v>839611</c:v>
                </c:pt>
                <c:pt idx="102">
                  <c:v>348528</c:v>
                </c:pt>
                <c:pt idx="103">
                  <c:v>283522</c:v>
                </c:pt>
                <c:pt idx="104">
                  <c:v>83927</c:v>
                </c:pt>
                <c:pt idx="105">
                  <c:v>142327</c:v>
                </c:pt>
                <c:pt idx="106">
                  <c:v>94554</c:v>
                </c:pt>
                <c:pt idx="107">
                  <c:v>124402</c:v>
                </c:pt>
                <c:pt idx="108">
                  <c:v>165090</c:v>
                </c:pt>
                <c:pt idx="109">
                  <c:v>75468</c:v>
                </c:pt>
                <c:pt idx="110">
                  <c:v>48290</c:v>
                </c:pt>
                <c:pt idx="111">
                  <c:v>37781</c:v>
                </c:pt>
                <c:pt idx="112">
                  <c:v>59974</c:v>
                </c:pt>
                <c:pt idx="113">
                  <c:v>30205</c:v>
                </c:pt>
                <c:pt idx="114">
                  <c:v>15931</c:v>
                </c:pt>
                <c:pt idx="115">
                  <c:v>18556</c:v>
                </c:pt>
                <c:pt idx="116">
                  <c:v>18454</c:v>
                </c:pt>
                <c:pt idx="117">
                  <c:v>16514</c:v>
                </c:pt>
                <c:pt idx="118">
                  <c:v>18254</c:v>
                </c:pt>
                <c:pt idx="119">
                  <c:v>2499181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4-48CF-B2D2-248B9450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726240"/>
        <c:axId val="2074432288"/>
      </c:lineChart>
      <c:catAx>
        <c:axId val="21247262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4432288"/>
        <c:crosses val="autoZero"/>
        <c:auto val="1"/>
        <c:lblAlgn val="ctr"/>
        <c:lblOffset val="100"/>
        <c:tickLblSkip val="7"/>
        <c:tickMarkSkip val="10"/>
        <c:noMultiLvlLbl val="0"/>
      </c:catAx>
      <c:valAx>
        <c:axId val="207443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472624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/>
                    <a:t>Nombre de comptes en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Graph3!$B$3</c:f>
              <c:strCache>
                <c:ptCount val="1"/>
                <c:pt idx="0">
                  <c:v>Part du financement CPF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Graph3!$A$4:$A$7</c:f>
              <c:numCache>
                <c:formatCode>_-* #\ ##0\ _€_-;\-* #\ ##0\ _€_-;_-* "-"??\ _€_-;_-@_-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Graph3!$B$4:$B$7</c:f>
              <c:numCache>
                <c:formatCode>0%</c:formatCode>
                <c:ptCount val="4"/>
                <c:pt idx="0">
                  <c:v>6.551350060819903E-3</c:v>
                </c:pt>
                <c:pt idx="1">
                  <c:v>8.6866915657452859E-2</c:v>
                </c:pt>
                <c:pt idx="2">
                  <c:v>0.1620184391000071</c:v>
                </c:pt>
                <c:pt idx="3">
                  <c:v>0.23709915218407004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D-4041-8D1D-D09DE3CDDD16}"/>
            </c:ext>
          </c:extLst>
        </c:ser>
        <c:ser>
          <c:idx val="1"/>
          <c:order val="1"/>
          <c:tx>
            <c:strRef>
              <c:f>Graph3!$C$3</c:f>
              <c:strCache>
                <c:ptCount val="1"/>
                <c:pt idx="0">
                  <c:v>Part du financement DIF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Graph3!$A$4:$A$7</c:f>
              <c:numCache>
                <c:formatCode>_-* #\ ##0\ _€_-;\-* #\ ##0\ _€_-;_-* "-"??\ _€_-;_-@_-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Graph3!$C$4:$C$7</c:f>
              <c:numCache>
                <c:formatCode>0%</c:formatCode>
                <c:ptCount val="4"/>
                <c:pt idx="0">
                  <c:v>0.61867303641677751</c:v>
                </c:pt>
                <c:pt idx="1">
                  <c:v>0.51380307104314782</c:v>
                </c:pt>
                <c:pt idx="2">
                  <c:v>0.47506394349874442</c:v>
                </c:pt>
                <c:pt idx="3">
                  <c:v>0.4428975422401159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D-4041-8D1D-D09DE3CDD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1738688"/>
        <c:axId val="447449536"/>
      </c:barChart>
      <c:catAx>
        <c:axId val="541738688"/>
        <c:scaling>
          <c:orientation val="minMax"/>
        </c:scaling>
        <c:delete val="0"/>
        <c:axPos val="b"/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449536"/>
        <c:crosses val="autoZero"/>
        <c:auto val="1"/>
        <c:lblAlgn val="ctr"/>
        <c:lblOffset val="100"/>
        <c:noMultiLvlLbl val="0"/>
      </c:catAx>
      <c:valAx>
        <c:axId val="44744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7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Domaines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alpha val="46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74-40FC-9C9B-B6F473C4E1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  <a:alpha val="61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74-40FC-9C9B-B6F473C4E1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  <a:alpha val="52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74-40FC-9C9B-B6F473C4E1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67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74-40FC-9C9B-B6F473C4E135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74-40FC-9C9B-B6F473C4E135}"/>
              </c:ext>
            </c:extLst>
          </c:dPt>
          <c:dLbls>
            <c:dLbl>
              <c:idx val="0"/>
              <c:layout>
                <c:manualLayout>
                  <c:x val="-0.1361111111111111"/>
                  <c:y val="-0.152777777777777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A8246E-3C2E-4345-8FAC-BD9361EF2AD2}" type="CELLRANGE">
                      <a:rPr lang="en-US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574-40FC-9C9B-B6F473C4E135}"/>
                </c:ext>
              </c:extLst>
            </c:dLbl>
            <c:dLbl>
              <c:idx val="1"/>
              <c:layout>
                <c:manualLayout>
                  <c:x val="-1.6666666666666666E-2"/>
                  <c:y val="4.62962962962962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B473C3-BFAC-4E47-A882-59F764398A51}" type="CELLRANGE">
                      <a:rPr lang="en-US">
                        <a:solidFill>
                          <a:schemeClr val="bg2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2">
                              <a:lumMod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574-40FC-9C9B-B6F473C4E135}"/>
                </c:ext>
              </c:extLst>
            </c:dLbl>
            <c:dLbl>
              <c:idx val="2"/>
              <c:layout>
                <c:manualLayout>
                  <c:x val="-2.2222222222222223E-2"/>
                  <c:y val="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>
                            <a:lumMod val="60000"/>
                            <a:lumOff val="4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F66DE4-E171-497D-B9AC-CE19F9D39932}" type="CELLRANGE">
                      <a:rPr lang="en-US">
                        <a:solidFill>
                          <a:schemeClr val="accent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574-40FC-9C9B-B6F473C4E135}"/>
                </c:ext>
              </c:extLst>
            </c:dLbl>
            <c:dLbl>
              <c:idx val="3"/>
              <c:layout>
                <c:manualLayout>
                  <c:x val="-0.19444444444444445"/>
                  <c:y val="-8.79629629629630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4251A3-CE08-495C-87D1-E22CD569212E}" type="CELLRANG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574-40FC-9C9B-B6F473C4E135}"/>
                </c:ext>
              </c:extLst>
            </c:dLbl>
            <c:dLbl>
              <c:idx val="4"/>
              <c:layout>
                <c:manualLayout>
                  <c:x val="-0.16944444444444445"/>
                  <c:y val="2.3148148148147977E-2"/>
                </c:manualLayout>
              </c:layout>
              <c:tx>
                <c:rich>
                  <a:bodyPr/>
                  <a:lstStyle/>
                  <a:p>
                    <a:fld id="{51A6EE5F-8537-4506-BDC3-17A16982314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574-40FC-9C9B-B6F473C4E135}"/>
                </c:ext>
              </c:extLst>
            </c:dLbl>
            <c:dLbl>
              <c:idx val="5"/>
              <c:layout>
                <c:manualLayout>
                  <c:x val="-0.11944444444444445"/>
                  <c:y val="-0.1388888888888889"/>
                </c:manualLayout>
              </c:layout>
              <c:tx>
                <c:rich>
                  <a:bodyPr/>
                  <a:lstStyle/>
                  <a:p>
                    <a:fld id="{90980003-405D-4D42-8A74-EDCE84E7EF5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574-40FC-9C9B-B6F473C4E135}"/>
                </c:ext>
              </c:extLst>
            </c:dLbl>
            <c:dLbl>
              <c:idx val="6"/>
              <c:layout>
                <c:manualLayout>
                  <c:x val="-2.5000000000000001E-2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35CBA041-07F5-4392-AA16-46A21B1C8F9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574-40FC-9C9B-B6F473C4E135}"/>
                </c:ext>
              </c:extLst>
            </c:dLbl>
            <c:dLbl>
              <c:idx val="7"/>
              <c:layout>
                <c:manualLayout>
                  <c:x val="-4.625984251968504E-2"/>
                  <c:y val="3.6453776611256925E-7"/>
                </c:manualLayout>
              </c:layout>
              <c:tx>
                <c:rich>
                  <a:bodyPr/>
                  <a:lstStyle/>
                  <a:p>
                    <a:fld id="{677A8F12-7446-4099-9A33-E7E6AFCC6EB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906933508311459"/>
                      <c:h val="0.1664585156022163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574-40FC-9C9B-B6F473C4E13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32ED58E-F97E-41C7-AB4D-1568EAE251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574-40FC-9C9B-B6F473C4E135}"/>
                </c:ext>
              </c:extLst>
            </c:dLbl>
            <c:dLbl>
              <c:idx val="9"/>
              <c:layout>
                <c:manualLayout>
                  <c:x val="-4.166666666666672E-2"/>
                  <c:y val="-2.7777777777777776E-2"/>
                </c:manualLayout>
              </c:layout>
              <c:tx>
                <c:rich>
                  <a:bodyPr/>
                  <a:lstStyle/>
                  <a:p>
                    <a:fld id="{5ECCC7CE-3AED-477E-B911-7B57D632A51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574-40FC-9C9B-B6F473C4E135}"/>
                </c:ext>
              </c:extLst>
            </c:dLbl>
            <c:dLbl>
              <c:idx val="10"/>
              <c:layout>
                <c:manualLayout>
                  <c:x val="-9.4444444444444442E-2"/>
                  <c:y val="6.4814814814814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7030A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4D8BAE-5A27-4D76-9B15-EB35D134284C}" type="CELLRANGE">
                      <a:rPr lang="en-US"/>
                      <a:pPr>
                        <a:defRPr>
                          <a:solidFill>
                            <a:srgbClr val="7030A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574-40FC-9C9B-B6F473C4E135}"/>
                </c:ext>
              </c:extLst>
            </c:dLbl>
            <c:dLbl>
              <c:idx val="11"/>
              <c:layout>
                <c:manualLayout>
                  <c:x val="-1.388888888888899E-2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E4109BBC-89FD-4B6B-BE7E-1496112A060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574-40FC-9C9B-B6F473C4E13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A1CD2BF-379D-4915-AE63-7E17EFAADA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574-40FC-9C9B-B6F473C4E135}"/>
                </c:ext>
              </c:extLst>
            </c:dLbl>
            <c:dLbl>
              <c:idx val="13"/>
              <c:layout>
                <c:manualLayout>
                  <c:x val="-8.3333333333333332E-3"/>
                  <c:y val="-3.7037037037037077E-2"/>
                </c:manualLayout>
              </c:layout>
              <c:tx>
                <c:rich>
                  <a:bodyPr/>
                  <a:lstStyle/>
                  <a:p>
                    <a:fld id="{022A690D-5168-411A-8D97-92D427C459B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574-40FC-9C9B-B6F473C4E135}"/>
                </c:ext>
              </c:extLst>
            </c:dLbl>
            <c:dLbl>
              <c:idx val="14"/>
              <c:layout>
                <c:manualLayout>
                  <c:x val="-5.555555555555657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9246BFFB-F6AF-4672-AA82-0FBD825FE0F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574-40FC-9C9B-B6F473C4E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'Graph 4'!$F$3:$F$17</c:f>
              <c:numCache>
                <c:formatCode>_-* #\ ##0\ _€_-;\-* #\ ##0\ _€_-;_-* "-"??\ _€_-;_-@_-</c:formatCode>
                <c:ptCount val="15"/>
                <c:pt idx="0">
                  <c:v>57.187647177999999</c:v>
                </c:pt>
                <c:pt idx="1">
                  <c:v>56.71345376</c:v>
                </c:pt>
                <c:pt idx="2">
                  <c:v>58.051910067000001</c:v>
                </c:pt>
                <c:pt idx="3">
                  <c:v>26.533048269999998</c:v>
                </c:pt>
                <c:pt idx="4">
                  <c:v>40.761927319000002</c:v>
                </c:pt>
                <c:pt idx="5">
                  <c:v>151.64230889999999</c:v>
                </c:pt>
                <c:pt idx="6">
                  <c:v>132.00908329000001</c:v>
                </c:pt>
                <c:pt idx="7">
                  <c:v>144.17744556</c:v>
                </c:pt>
                <c:pt idx="8">
                  <c:v>244.29858078999999</c:v>
                </c:pt>
                <c:pt idx="9">
                  <c:v>84.174587965000001</c:v>
                </c:pt>
                <c:pt idx="10">
                  <c:v>48.888829786999999</c:v>
                </c:pt>
                <c:pt idx="11">
                  <c:v>243.14854260000001</c:v>
                </c:pt>
                <c:pt idx="12">
                  <c:v>171.31928783000001</c:v>
                </c:pt>
                <c:pt idx="13">
                  <c:v>263.92547008999998</c:v>
                </c:pt>
                <c:pt idx="14">
                  <c:v>147.57301705</c:v>
                </c:pt>
              </c:numCache>
            </c:numRef>
          </c:xVal>
          <c:yVal>
            <c:numRef>
              <c:f>'Graph 4'!$E$3:$E$17</c:f>
              <c:numCache>
                <c:formatCode>_-* #\ ##0\ _€_-;\-* #\ ##0\ _€_-;_-* "-"??\ _€_-;_-@_-</c:formatCode>
                <c:ptCount val="15"/>
                <c:pt idx="0">
                  <c:v>2066.7609990000001</c:v>
                </c:pt>
                <c:pt idx="1">
                  <c:v>1722.9097667000001</c:v>
                </c:pt>
                <c:pt idx="2">
                  <c:v>1227.7801053999999</c:v>
                </c:pt>
                <c:pt idx="3">
                  <c:v>1616.2841751999999</c:v>
                </c:pt>
                <c:pt idx="4">
                  <c:v>818.31719086999999</c:v>
                </c:pt>
                <c:pt idx="5">
                  <c:v>5877.9029650000002</c:v>
                </c:pt>
                <c:pt idx="6">
                  <c:v>3950.1219872000001</c:v>
                </c:pt>
                <c:pt idx="7">
                  <c:v>2946.9790081000001</c:v>
                </c:pt>
                <c:pt idx="8">
                  <c:v>7022.4205169999996</c:v>
                </c:pt>
                <c:pt idx="9">
                  <c:v>2198.4663602999999</c:v>
                </c:pt>
                <c:pt idx="10">
                  <c:v>810.40408209999998</c:v>
                </c:pt>
                <c:pt idx="11">
                  <c:v>4143.3410406000003</c:v>
                </c:pt>
                <c:pt idx="12">
                  <c:v>5617.7384370999998</c:v>
                </c:pt>
                <c:pt idx="13">
                  <c:v>4717.8326206000002</c:v>
                </c:pt>
                <c:pt idx="14">
                  <c:v>3124.6173196999998</c:v>
                </c:pt>
              </c:numCache>
            </c:numRef>
          </c:yVal>
          <c:bubbleSize>
            <c:numRef>
              <c:f>'Graph 4'!$D$3:$D$17</c:f>
              <c:numCache>
                <c:formatCode>General</c:formatCode>
                <c:ptCount val="15"/>
                <c:pt idx="0">
                  <c:v>148630</c:v>
                </c:pt>
                <c:pt idx="1">
                  <c:v>47221</c:v>
                </c:pt>
                <c:pt idx="2">
                  <c:v>44789</c:v>
                </c:pt>
                <c:pt idx="3">
                  <c:v>33209</c:v>
                </c:pt>
                <c:pt idx="4">
                  <c:v>14777</c:v>
                </c:pt>
                <c:pt idx="5">
                  <c:v>12768</c:v>
                </c:pt>
                <c:pt idx="6">
                  <c:v>7156</c:v>
                </c:pt>
                <c:pt idx="7">
                  <c:v>6154</c:v>
                </c:pt>
                <c:pt idx="8">
                  <c:v>5496</c:v>
                </c:pt>
                <c:pt idx="9">
                  <c:v>5218</c:v>
                </c:pt>
                <c:pt idx="10">
                  <c:v>3760</c:v>
                </c:pt>
                <c:pt idx="11">
                  <c:v>3568</c:v>
                </c:pt>
                <c:pt idx="12">
                  <c:v>3370</c:v>
                </c:pt>
                <c:pt idx="13">
                  <c:v>2925</c:v>
                </c:pt>
                <c:pt idx="14">
                  <c:v>2698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 4'!$G$3:$G$17</c15:f>
                <c15:dlblRangeCache>
                  <c:ptCount val="15"/>
                  <c:pt idx="0">
                    <c:v>Langues</c:v>
                  </c:pt>
                  <c:pt idx="1">
                    <c:v>Informatique</c:v>
                  </c:pt>
                  <c:pt idx="2">
                    <c:v>Transports</c:v>
                  </c:pt>
                  <c:pt idx="3">
                    <c:v>Développement des compétences</c:v>
                  </c:pt>
                  <c:pt idx="4">
                    <c:v>Sécurité</c:v>
                  </c:pt>
                  <c:pt idx="5">
                    <c:v>Echanges et gestion</c:v>
                  </c:pt>
                  <c:pt idx="6">
                    <c:v>Commerce, vente</c:v>
                  </c:pt>
                  <c:pt idx="7">
                    <c:v>Finances, banque, assurances</c:v>
                  </c:pt>
                  <c:pt idx="8">
                    <c:v>RH</c:v>
                  </c:pt>
                  <c:pt idx="9">
                    <c:v>Enseignement</c:v>
                  </c:pt>
                  <c:pt idx="10">
                    <c:v>Batiment</c:v>
                  </c:pt>
                  <c:pt idx="11">
                    <c:v>Secrétariat</c:v>
                  </c:pt>
                  <c:pt idx="12">
                    <c:v>Génie industriel</c:v>
                  </c:pt>
                  <c:pt idx="13">
                    <c:v>Comptabilité, gestion</c:v>
                  </c:pt>
                  <c:pt idx="14">
                    <c:v>Nettoyage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5574-40FC-9C9B-B6F473C4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18805807"/>
        <c:axId val="456862799"/>
      </c:bubbleChart>
      <c:valAx>
        <c:axId val="618805807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Durée de la formation (en heures)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862799"/>
        <c:crosses val="autoZero"/>
        <c:crossBetween val="midCat"/>
      </c:valAx>
      <c:valAx>
        <c:axId val="456862799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Coûts moyen (en euros)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8058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3670166229222"/>
          <c:y val="5.0925925925925923E-2"/>
          <c:w val="0.78603696412948376"/>
          <c:h val="0.74350320793234181"/>
        </c:manualLayout>
      </c:layout>
      <c:bubbleChart>
        <c:varyColors val="0"/>
        <c:ser>
          <c:idx val="0"/>
          <c:order val="0"/>
          <c:tx>
            <c:v>Diplomes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44444444444445"/>
                  <c:y val="-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Echanges</a:t>
                    </a:r>
                    <a:r>
                      <a:rPr lang="en-US" baseline="0"/>
                      <a:t> et gestion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E6-4850-ADAB-638BD4CDE513}"/>
                </c:ext>
              </c:extLst>
            </c:dLbl>
            <c:dLbl>
              <c:idx val="1"/>
              <c:layout>
                <c:manualLayout>
                  <c:x val="-3.3333333333333381E-2"/>
                  <c:y val="8.7962962962962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Finances, banques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6-4850-ADAB-638BD4CDE513}"/>
                </c:ext>
              </c:extLst>
            </c:dLbl>
            <c:dLbl>
              <c:idx val="2"/>
              <c:layout>
                <c:manualLayout>
                  <c:x val="-0.17222222222222222"/>
                  <c:y val="-1.38888888888889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E6-4850-ADAB-638BD4CDE513}"/>
                </c:ext>
              </c:extLst>
            </c:dLbl>
            <c:dLbl>
              <c:idx val="3"/>
              <c:layout>
                <c:manualLayout>
                  <c:x val="-0.24166666666666667"/>
                  <c:y val="-2.5497594050743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Commerces ventes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6-4850-ADAB-638BD4CDE513}"/>
                </c:ext>
              </c:extLst>
            </c:dLbl>
            <c:dLbl>
              <c:idx val="4"/>
              <c:layout>
                <c:manualLayout>
                  <c:x val="-4.1666666666666768E-2"/>
                  <c:y val="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E6-4850-ADAB-638BD4CDE513}"/>
                </c:ext>
              </c:extLst>
            </c:dLbl>
            <c:dLbl>
              <c:idx val="5"/>
              <c:layout>
                <c:manualLayout>
                  <c:x val="-8.4722222222222268E-2"/>
                  <c:y val="0.115740740740740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Comptabilité,gestion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31955380577428"/>
                      <c:h val="9.2523330417031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AE6-4850-ADAB-638BD4CDE513}"/>
                </c:ext>
              </c:extLst>
            </c:dLbl>
            <c:dLbl>
              <c:idx val="6"/>
              <c:layout>
                <c:manualLayout>
                  <c:x val="-2.2222222222222324E-2"/>
                  <c:y val="-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Informatiques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E6-4850-ADAB-638BD4CDE5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Travail social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E6-4850-ADAB-638BD4CDE513}"/>
                </c:ext>
              </c:extLst>
            </c:dLbl>
            <c:dLbl>
              <c:idx val="8"/>
              <c:layout>
                <c:manualLayout>
                  <c:x val="0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Secrétariat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E6-4850-ADAB-638BD4CDE5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Santé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E6-4850-ADAB-638BD4CDE5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5'!$H$7:$H$16</c:f>
              <c:numCache>
                <c:formatCode>#,##0</c:formatCode>
                <c:ptCount val="10"/>
                <c:pt idx="0">
                  <c:v>238.98552136990116</c:v>
                </c:pt>
                <c:pt idx="1">
                  <c:v>146.4339202965709</c:v>
                </c:pt>
                <c:pt idx="2">
                  <c:v>286.76509736258316</c:v>
                </c:pt>
                <c:pt idx="3">
                  <c:v>175.57247899159663</c:v>
                </c:pt>
                <c:pt idx="4">
                  <c:v>333.86695050558808</c:v>
                </c:pt>
                <c:pt idx="5">
                  <c:v>285.77487514406454</c:v>
                </c:pt>
                <c:pt idx="6">
                  <c:v>440.23299452697421</c:v>
                </c:pt>
                <c:pt idx="7">
                  <c:v>571.30217937971497</c:v>
                </c:pt>
                <c:pt idx="8">
                  <c:v>450.76976744186044</c:v>
                </c:pt>
                <c:pt idx="9">
                  <c:v>1039.7997594708359</c:v>
                </c:pt>
              </c:numCache>
            </c:numRef>
          </c:xVal>
          <c:yVal>
            <c:numRef>
              <c:f>'Graph 5'!$G$7:$G$16</c:f>
              <c:numCache>
                <c:formatCode>#,##0</c:formatCode>
                <c:ptCount val="10"/>
                <c:pt idx="0">
                  <c:v>9628.3680746206319</c:v>
                </c:pt>
                <c:pt idx="1">
                  <c:v>2776.0907397590358</c:v>
                </c:pt>
                <c:pt idx="2">
                  <c:v>7236.0353115602666</c:v>
                </c:pt>
                <c:pt idx="3">
                  <c:v>5037.1935204831934</c:v>
                </c:pt>
                <c:pt idx="4">
                  <c:v>5443.4570510910062</c:v>
                </c:pt>
                <c:pt idx="5">
                  <c:v>4866.6610411064157</c:v>
                </c:pt>
                <c:pt idx="6">
                  <c:v>9861.3646743549652</c:v>
                </c:pt>
                <c:pt idx="7">
                  <c:v>7029.2577351215423</c:v>
                </c:pt>
                <c:pt idx="8">
                  <c:v>6932.2807406976744</c:v>
                </c:pt>
                <c:pt idx="9">
                  <c:v>5506.7121149729401</c:v>
                </c:pt>
              </c:numCache>
            </c:numRef>
          </c:yVal>
          <c:bubbleSize>
            <c:numRef>
              <c:f>'Graph 5'!$E$7:$E$16</c:f>
              <c:numCache>
                <c:formatCode>_-* #\ ##0\ _€_-;\-* #\ ##0\ _€_-;_-* "-"??\ _€_-;_-@_-</c:formatCode>
                <c:ptCount val="10"/>
                <c:pt idx="0">
                  <c:v>7183</c:v>
                </c:pt>
                <c:pt idx="1">
                  <c:v>5395</c:v>
                </c:pt>
                <c:pt idx="2">
                  <c:v>4057</c:v>
                </c:pt>
                <c:pt idx="3">
                  <c:v>3808</c:v>
                </c:pt>
                <c:pt idx="4">
                  <c:v>3758</c:v>
                </c:pt>
                <c:pt idx="5">
                  <c:v>2603</c:v>
                </c:pt>
                <c:pt idx="6">
                  <c:v>2558</c:v>
                </c:pt>
                <c:pt idx="7">
                  <c:v>2386</c:v>
                </c:pt>
                <c:pt idx="8">
                  <c:v>1720</c:v>
                </c:pt>
                <c:pt idx="9">
                  <c:v>1663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7AE6-4850-ADAB-638BD4CD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18805807"/>
        <c:axId val="456862799"/>
      </c:bubbleChart>
      <c:valAx>
        <c:axId val="618805807"/>
        <c:scaling>
          <c:orientation val="minMax"/>
          <c:max val="1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Durée de la formation (en heures)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862799"/>
        <c:crosses val="autoZero"/>
        <c:crossBetween val="midCat"/>
      </c:valAx>
      <c:valAx>
        <c:axId val="456862799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Coûts moyen (en euros)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8058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2211664273017"/>
          <c:y val="3.8278387726365153E-2"/>
          <c:w val="0.73578189988599452"/>
          <c:h val="0.64396331741277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Graph6!$E$27</c:f>
              <c:strCache>
                <c:ptCount val="1"/>
                <c:pt idx="0">
                  <c:v>Flux 2017 (échelle de gauche)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Graph6!$D$28:$D$39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Graph6!$E$28:$E$39</c:f>
              <c:numCache>
                <c:formatCode>General</c:formatCode>
                <c:ptCount val="12"/>
                <c:pt idx="0">
                  <c:v>22172</c:v>
                </c:pt>
                <c:pt idx="1">
                  <c:v>18631</c:v>
                </c:pt>
                <c:pt idx="2">
                  <c:v>27476</c:v>
                </c:pt>
                <c:pt idx="3">
                  <c:v>24347</c:v>
                </c:pt>
                <c:pt idx="4">
                  <c:v>21986</c:v>
                </c:pt>
                <c:pt idx="5">
                  <c:v>23220</c:v>
                </c:pt>
                <c:pt idx="6">
                  <c:v>12223</c:v>
                </c:pt>
                <c:pt idx="7">
                  <c:v>8348</c:v>
                </c:pt>
                <c:pt idx="8">
                  <c:v>37277</c:v>
                </c:pt>
                <c:pt idx="9">
                  <c:v>29747</c:v>
                </c:pt>
                <c:pt idx="10">
                  <c:v>27276</c:v>
                </c:pt>
                <c:pt idx="11">
                  <c:v>20463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6-4346-88EF-2DC82126B8EF}"/>
            </c:ext>
          </c:extLst>
        </c:ser>
        <c:ser>
          <c:idx val="1"/>
          <c:order val="1"/>
          <c:tx>
            <c:strRef>
              <c:f>Graph6!$F$27</c:f>
              <c:strCache>
                <c:ptCount val="1"/>
                <c:pt idx="0">
                  <c:v>Flux 2018 (échelle de gauche)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Graph6!$D$28:$D$39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Graph6!$F$28:$F$39</c:f>
              <c:numCache>
                <c:formatCode>General</c:formatCode>
                <c:ptCount val="12"/>
                <c:pt idx="0">
                  <c:v>27656</c:v>
                </c:pt>
                <c:pt idx="1">
                  <c:v>22526</c:v>
                </c:pt>
                <c:pt idx="2">
                  <c:v>31032</c:v>
                </c:pt>
                <c:pt idx="3">
                  <c:v>27832</c:v>
                </c:pt>
                <c:pt idx="4">
                  <c:v>24897</c:v>
                </c:pt>
                <c:pt idx="5">
                  <c:v>29554</c:v>
                </c:pt>
                <c:pt idx="6">
                  <c:v>19192</c:v>
                </c:pt>
                <c:pt idx="7">
                  <c:v>10450</c:v>
                </c:pt>
                <c:pt idx="8">
                  <c:v>48414</c:v>
                </c:pt>
                <c:pt idx="9">
                  <c:v>43190</c:v>
                </c:pt>
                <c:pt idx="10">
                  <c:v>45464</c:v>
                </c:pt>
                <c:pt idx="11">
                  <c:v>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6-4346-88EF-2DC82126B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633088"/>
        <c:axId val="106634624"/>
      </c:barChart>
      <c:lineChart>
        <c:grouping val="standard"/>
        <c:varyColors val="0"/>
        <c:ser>
          <c:idx val="2"/>
          <c:order val="2"/>
          <c:tx>
            <c:strRef>
              <c:f>Graph6!$G$27</c:f>
              <c:strCache>
                <c:ptCount val="1"/>
                <c:pt idx="0">
                  <c:v>Cumul 2017 (échelle de droite)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Graph6!$D$28:$D$39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Graph6!$G$28:$G$39</c:f>
              <c:numCache>
                <c:formatCode>General</c:formatCode>
                <c:ptCount val="12"/>
                <c:pt idx="0">
                  <c:v>22172</c:v>
                </c:pt>
                <c:pt idx="1">
                  <c:v>40803</c:v>
                </c:pt>
                <c:pt idx="2">
                  <c:v>68279</c:v>
                </c:pt>
                <c:pt idx="3">
                  <c:v>92626</c:v>
                </c:pt>
                <c:pt idx="4">
                  <c:v>114612</c:v>
                </c:pt>
                <c:pt idx="5">
                  <c:v>137832</c:v>
                </c:pt>
                <c:pt idx="6">
                  <c:v>150055</c:v>
                </c:pt>
                <c:pt idx="7">
                  <c:v>158403</c:v>
                </c:pt>
                <c:pt idx="8">
                  <c:v>195680</c:v>
                </c:pt>
                <c:pt idx="9">
                  <c:v>225427</c:v>
                </c:pt>
                <c:pt idx="10">
                  <c:v>252703</c:v>
                </c:pt>
                <c:pt idx="11">
                  <c:v>273166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D6-4346-88EF-2DC82126B8EF}"/>
            </c:ext>
          </c:extLst>
        </c:ser>
        <c:ser>
          <c:idx val="3"/>
          <c:order val="3"/>
          <c:tx>
            <c:strRef>
              <c:f>Graph6!$H$27</c:f>
              <c:strCache>
                <c:ptCount val="1"/>
                <c:pt idx="0">
                  <c:v>Cumul 2018 (échelle de droite)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Graph6!$D$28:$D$39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Graph6!$H$28:$H$39</c:f>
              <c:numCache>
                <c:formatCode>General</c:formatCode>
                <c:ptCount val="12"/>
                <c:pt idx="0">
                  <c:v>27656</c:v>
                </c:pt>
                <c:pt idx="1">
                  <c:v>50182</c:v>
                </c:pt>
                <c:pt idx="2">
                  <c:v>81214</c:v>
                </c:pt>
                <c:pt idx="3">
                  <c:v>109046</c:v>
                </c:pt>
                <c:pt idx="4">
                  <c:v>133943</c:v>
                </c:pt>
                <c:pt idx="5">
                  <c:v>163497</c:v>
                </c:pt>
                <c:pt idx="6">
                  <c:v>182689</c:v>
                </c:pt>
                <c:pt idx="7">
                  <c:v>193139</c:v>
                </c:pt>
                <c:pt idx="8">
                  <c:v>241553</c:v>
                </c:pt>
                <c:pt idx="9">
                  <c:v>284743</c:v>
                </c:pt>
                <c:pt idx="10">
                  <c:v>330207</c:v>
                </c:pt>
                <c:pt idx="11">
                  <c:v>383219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D6-4346-88EF-2DC82126B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925040"/>
        <c:axId val="854265952"/>
      </c:lineChart>
      <c:catAx>
        <c:axId val="1066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4624"/>
        <c:crosses val="autoZero"/>
        <c:auto val="1"/>
        <c:lblAlgn val="ctr"/>
        <c:lblOffset val="100"/>
        <c:noMultiLvlLbl val="0"/>
      </c:catAx>
      <c:valAx>
        <c:axId val="106634624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dosiers de formation par mois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3088"/>
        <c:crosses val="autoZero"/>
        <c:crossBetween val="between"/>
      </c:valAx>
      <c:valAx>
        <c:axId val="854265952"/>
        <c:scaling>
          <c:orientation val="minMax"/>
          <c:max val="400000"/>
        </c:scaling>
        <c:delete val="0"/>
        <c:axPos val="r"/>
        <c:numFmt formatCode="#\ ##0\ ;\ #\ 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6925040"/>
        <c:crosses val="max"/>
        <c:crossBetween val="between"/>
      </c:valAx>
      <c:catAx>
        <c:axId val="77692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426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A'!$C$1</c:f>
              <c:strCache>
                <c:ptCount val="1"/>
                <c:pt idx="0">
                  <c:v>Langues vivantes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A'!$B$2:$B$14</c:f>
              <c:strCache>
                <c:ptCount val="13"/>
                <c:pt idx="0">
                  <c:v>GRAND-EST</c:v>
                </c:pt>
                <c:pt idx="1">
                  <c:v>BOURGOGNE-FRANCHE-COMTE</c:v>
                </c:pt>
                <c:pt idx="2">
                  <c:v>PROVENCE-ALPES-COTE-D AZUR</c:v>
                </c:pt>
                <c:pt idx="3">
                  <c:v>AUVERGNE-RHONE-ALPES</c:v>
                </c:pt>
                <c:pt idx="4">
                  <c:v>CENTRE-VAL-DE-LOIRE</c:v>
                </c:pt>
                <c:pt idx="5">
                  <c:v>ILE-DE-FRANCE</c:v>
                </c:pt>
                <c:pt idx="6">
                  <c:v>OCCITANIE</c:v>
                </c:pt>
                <c:pt idx="7">
                  <c:v>NOUVELLE-AQUITAINE</c:v>
                </c:pt>
                <c:pt idx="8">
                  <c:v>PAYS-DE-LA-LOIRE</c:v>
                </c:pt>
                <c:pt idx="9">
                  <c:v>HAUTS-DE-FRANCE</c:v>
                </c:pt>
                <c:pt idx="10">
                  <c:v>NORMANDIE</c:v>
                </c:pt>
                <c:pt idx="11">
                  <c:v>BRETAGNE</c:v>
                </c:pt>
                <c:pt idx="12">
                  <c:v>ENSEMBLE</c:v>
                </c:pt>
              </c:strCache>
            </c:strRef>
          </c:cat>
          <c:val>
            <c:numRef>
              <c:f>'Graph A'!$C$2:$C$14</c:f>
              <c:numCache>
                <c:formatCode>0.0%</c:formatCode>
                <c:ptCount val="13"/>
                <c:pt idx="0">
                  <c:v>0.43138441979586489</c:v>
                </c:pt>
                <c:pt idx="1">
                  <c:v>0.41946834991214621</c:v>
                </c:pt>
                <c:pt idx="2">
                  <c:v>0.38288914578657407</c:v>
                </c:pt>
                <c:pt idx="3">
                  <c:v>0.3424232369106977</c:v>
                </c:pt>
                <c:pt idx="4">
                  <c:v>0.33837677360394758</c:v>
                </c:pt>
                <c:pt idx="5">
                  <c:v>0.33168455260516128</c:v>
                </c:pt>
                <c:pt idx="6">
                  <c:v>0.32004999380664961</c:v>
                </c:pt>
                <c:pt idx="7">
                  <c:v>0.30495080160865612</c:v>
                </c:pt>
                <c:pt idx="8">
                  <c:v>0.30300005476487163</c:v>
                </c:pt>
                <c:pt idx="9">
                  <c:v>0.30259516342060599</c:v>
                </c:pt>
                <c:pt idx="10">
                  <c:v>0.28404072659620688</c:v>
                </c:pt>
                <c:pt idx="11">
                  <c:v>0.28301557599329558</c:v>
                </c:pt>
                <c:pt idx="12">
                  <c:v>0.33500000000000002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3-49FC-BA09-035A746D0F17}"/>
            </c:ext>
          </c:extLst>
        </c:ser>
        <c:ser>
          <c:idx val="1"/>
          <c:order val="1"/>
          <c:tx>
            <c:strRef>
              <c:f>'Graph A'!$D$1</c:f>
              <c:strCache>
                <c:ptCount val="1"/>
                <c:pt idx="0">
                  <c:v>Informatique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A'!$B$2:$B$14</c:f>
              <c:strCache>
                <c:ptCount val="13"/>
                <c:pt idx="0">
                  <c:v>GRAND-EST</c:v>
                </c:pt>
                <c:pt idx="1">
                  <c:v>BOURGOGNE-FRANCHE-COMTE</c:v>
                </c:pt>
                <c:pt idx="2">
                  <c:v>PROVENCE-ALPES-COTE-D AZUR</c:v>
                </c:pt>
                <c:pt idx="3">
                  <c:v>AUVERGNE-RHONE-ALPES</c:v>
                </c:pt>
                <c:pt idx="4">
                  <c:v>CENTRE-VAL-DE-LOIRE</c:v>
                </c:pt>
                <c:pt idx="5">
                  <c:v>ILE-DE-FRANCE</c:v>
                </c:pt>
                <c:pt idx="6">
                  <c:v>OCCITANIE</c:v>
                </c:pt>
                <c:pt idx="7">
                  <c:v>NOUVELLE-AQUITAINE</c:v>
                </c:pt>
                <c:pt idx="8">
                  <c:v>PAYS-DE-LA-LOIRE</c:v>
                </c:pt>
                <c:pt idx="9">
                  <c:v>HAUTS-DE-FRANCE</c:v>
                </c:pt>
                <c:pt idx="10">
                  <c:v>NORMANDIE</c:v>
                </c:pt>
                <c:pt idx="11">
                  <c:v>BRETAGNE</c:v>
                </c:pt>
                <c:pt idx="12">
                  <c:v>ENSEMBLE</c:v>
                </c:pt>
              </c:strCache>
            </c:strRef>
          </c:cat>
          <c:val>
            <c:numRef>
              <c:f>'Graph A'!$D$2:$D$14</c:f>
              <c:numCache>
                <c:formatCode>0.0%</c:formatCode>
                <c:ptCount val="13"/>
                <c:pt idx="0">
                  <c:v>5.9892514864015804E-2</c:v>
                </c:pt>
                <c:pt idx="1">
                  <c:v>6.5676205344722127E-2</c:v>
                </c:pt>
                <c:pt idx="2">
                  <c:v>7.7447920005792606E-2</c:v>
                </c:pt>
                <c:pt idx="3">
                  <c:v>0.1357040121390406</c:v>
                </c:pt>
                <c:pt idx="4">
                  <c:v>5.3120376269553897E-2</c:v>
                </c:pt>
                <c:pt idx="5">
                  <c:v>9.7103737345315452E-2</c:v>
                </c:pt>
                <c:pt idx="6">
                  <c:v>8.7283699956156674E-2</c:v>
                </c:pt>
                <c:pt idx="7">
                  <c:v>5.9177327848321699E-2</c:v>
                </c:pt>
                <c:pt idx="8">
                  <c:v>6.0245698932227962E-2</c:v>
                </c:pt>
                <c:pt idx="9">
                  <c:v>6.7668795116227726E-2</c:v>
                </c:pt>
                <c:pt idx="10">
                  <c:v>6.900695530033267E-2</c:v>
                </c:pt>
                <c:pt idx="11">
                  <c:v>6.479459574681945E-2</c:v>
                </c:pt>
                <c:pt idx="12">
                  <c:v>8.8782536616335964E-2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3-49FC-BA09-035A746D0F17}"/>
            </c:ext>
          </c:extLst>
        </c:ser>
        <c:ser>
          <c:idx val="2"/>
          <c:order val="2"/>
          <c:tx>
            <c:strRef>
              <c:f>'Graph A'!$E$1</c:f>
              <c:strCache>
                <c:ptCount val="1"/>
                <c:pt idx="0">
                  <c:v>Transports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A'!$B$2:$B$14</c:f>
              <c:strCache>
                <c:ptCount val="13"/>
                <c:pt idx="0">
                  <c:v>GRAND-EST</c:v>
                </c:pt>
                <c:pt idx="1">
                  <c:v>BOURGOGNE-FRANCHE-COMTE</c:v>
                </c:pt>
                <c:pt idx="2">
                  <c:v>PROVENCE-ALPES-COTE-D AZUR</c:v>
                </c:pt>
                <c:pt idx="3">
                  <c:v>AUVERGNE-RHONE-ALPES</c:v>
                </c:pt>
                <c:pt idx="4">
                  <c:v>CENTRE-VAL-DE-LOIRE</c:v>
                </c:pt>
                <c:pt idx="5">
                  <c:v>ILE-DE-FRANCE</c:v>
                </c:pt>
                <c:pt idx="6">
                  <c:v>OCCITANIE</c:v>
                </c:pt>
                <c:pt idx="7">
                  <c:v>NOUVELLE-AQUITAINE</c:v>
                </c:pt>
                <c:pt idx="8">
                  <c:v>PAYS-DE-LA-LOIRE</c:v>
                </c:pt>
                <c:pt idx="9">
                  <c:v>HAUTS-DE-FRANCE</c:v>
                </c:pt>
                <c:pt idx="10">
                  <c:v>NORMANDIE</c:v>
                </c:pt>
                <c:pt idx="11">
                  <c:v>BRETAGNE</c:v>
                </c:pt>
                <c:pt idx="12">
                  <c:v>ENSEMBLE</c:v>
                </c:pt>
              </c:strCache>
            </c:strRef>
          </c:cat>
          <c:val>
            <c:numRef>
              <c:f>'Graph A'!$E$2:$E$14</c:f>
              <c:numCache>
                <c:formatCode>0.0%</c:formatCode>
                <c:ptCount val="13"/>
                <c:pt idx="0">
                  <c:v>7.5210290488644693E-2</c:v>
                </c:pt>
                <c:pt idx="1">
                  <c:v>7.0639476586791275E-2</c:v>
                </c:pt>
                <c:pt idx="2">
                  <c:v>3.9032483828564959E-2</c:v>
                </c:pt>
                <c:pt idx="3">
                  <c:v>5.7563117015927742E-2</c:v>
                </c:pt>
                <c:pt idx="4">
                  <c:v>9.3473615033287605E-2</c:v>
                </c:pt>
                <c:pt idx="5">
                  <c:v>4.3526507884494185E-2</c:v>
                </c:pt>
                <c:pt idx="6">
                  <c:v>6.7133463444725372E-2</c:v>
                </c:pt>
                <c:pt idx="7">
                  <c:v>8.2702563611696908E-2</c:v>
                </c:pt>
                <c:pt idx="8">
                  <c:v>6.8172252727313989E-2</c:v>
                </c:pt>
                <c:pt idx="9">
                  <c:v>8.6472672931910549E-2</c:v>
                </c:pt>
                <c:pt idx="10">
                  <c:v>9.3255380988439107E-2</c:v>
                </c:pt>
                <c:pt idx="11">
                  <c:v>8.7320448102865225E-2</c:v>
                </c:pt>
                <c:pt idx="12">
                  <c:v>5.9572078602872246E-2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3-49FC-BA09-035A746D0F17}"/>
            </c:ext>
          </c:extLst>
        </c:ser>
        <c:ser>
          <c:idx val="3"/>
          <c:order val="3"/>
          <c:tx>
            <c:strRef>
              <c:f>'Graph A'!$F$1</c:f>
              <c:strCache>
                <c:ptCount val="1"/>
                <c:pt idx="0">
                  <c:v>Développement des compétences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A'!$B$2:$B$14</c:f>
              <c:strCache>
                <c:ptCount val="13"/>
                <c:pt idx="0">
                  <c:v>GRAND-EST</c:v>
                </c:pt>
                <c:pt idx="1">
                  <c:v>BOURGOGNE-FRANCHE-COMTE</c:v>
                </c:pt>
                <c:pt idx="2">
                  <c:v>PROVENCE-ALPES-COTE-D AZUR</c:v>
                </c:pt>
                <c:pt idx="3">
                  <c:v>AUVERGNE-RHONE-ALPES</c:v>
                </c:pt>
                <c:pt idx="4">
                  <c:v>CENTRE-VAL-DE-LOIRE</c:v>
                </c:pt>
                <c:pt idx="5">
                  <c:v>ILE-DE-FRANCE</c:v>
                </c:pt>
                <c:pt idx="6">
                  <c:v>OCCITANIE</c:v>
                </c:pt>
                <c:pt idx="7">
                  <c:v>NOUVELLE-AQUITAINE</c:v>
                </c:pt>
                <c:pt idx="8">
                  <c:v>PAYS-DE-LA-LOIRE</c:v>
                </c:pt>
                <c:pt idx="9">
                  <c:v>HAUTS-DE-FRANCE</c:v>
                </c:pt>
                <c:pt idx="10">
                  <c:v>NORMANDIE</c:v>
                </c:pt>
                <c:pt idx="11">
                  <c:v>BRETAGNE</c:v>
                </c:pt>
                <c:pt idx="12">
                  <c:v>ENSEMBLE</c:v>
                </c:pt>
              </c:strCache>
            </c:strRef>
          </c:cat>
          <c:val>
            <c:numRef>
              <c:f>'Graph A'!$F$2:$F$14</c:f>
              <c:numCache>
                <c:formatCode>0.0%</c:formatCode>
                <c:ptCount val="13"/>
                <c:pt idx="0">
                  <c:v>5.0761910187488428E-2</c:v>
                </c:pt>
                <c:pt idx="1">
                  <c:v>6.513578052816657E-2</c:v>
                </c:pt>
                <c:pt idx="2">
                  <c:v>5.6840113269660354E-2</c:v>
                </c:pt>
                <c:pt idx="3">
                  <c:v>4.2873541830064914E-2</c:v>
                </c:pt>
                <c:pt idx="4">
                  <c:v>8.3624793910282408E-2</c:v>
                </c:pt>
                <c:pt idx="5">
                  <c:v>4.6577980648259285E-2</c:v>
                </c:pt>
                <c:pt idx="6">
                  <c:v>7.8250920163834892E-2</c:v>
                </c:pt>
                <c:pt idx="7">
                  <c:v>0.10241557240478555</c:v>
                </c:pt>
                <c:pt idx="8">
                  <c:v>0.11210023350318682</c:v>
                </c:pt>
                <c:pt idx="9">
                  <c:v>6.8608870036082251E-2</c:v>
                </c:pt>
                <c:pt idx="10">
                  <c:v>3.6679247387807007E-2</c:v>
                </c:pt>
                <c:pt idx="11">
                  <c:v>6.7211623044188859E-2</c:v>
                </c:pt>
                <c:pt idx="12">
                  <c:v>5.8368067742051763E-2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3-49FC-BA09-035A746D0F17}"/>
            </c:ext>
          </c:extLst>
        </c:ser>
        <c:ser>
          <c:idx val="4"/>
          <c:order val="4"/>
          <c:tx>
            <c:strRef>
              <c:f>'Graph A'!$G$1</c:f>
              <c:strCache>
                <c:ptCount val="1"/>
                <c:pt idx="0">
                  <c:v>Sécurité des biens et des personnes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A'!$B$2:$B$14</c:f>
              <c:strCache>
                <c:ptCount val="13"/>
                <c:pt idx="0">
                  <c:v>GRAND-EST</c:v>
                </c:pt>
                <c:pt idx="1">
                  <c:v>BOURGOGNE-FRANCHE-COMTE</c:v>
                </c:pt>
                <c:pt idx="2">
                  <c:v>PROVENCE-ALPES-COTE-D AZUR</c:v>
                </c:pt>
                <c:pt idx="3">
                  <c:v>AUVERGNE-RHONE-ALPES</c:v>
                </c:pt>
                <c:pt idx="4">
                  <c:v>CENTRE-VAL-DE-LOIRE</c:v>
                </c:pt>
                <c:pt idx="5">
                  <c:v>ILE-DE-FRANCE</c:v>
                </c:pt>
                <c:pt idx="6">
                  <c:v>OCCITANIE</c:v>
                </c:pt>
                <c:pt idx="7">
                  <c:v>NOUVELLE-AQUITAINE</c:v>
                </c:pt>
                <c:pt idx="8">
                  <c:v>PAYS-DE-LA-LOIRE</c:v>
                </c:pt>
                <c:pt idx="9">
                  <c:v>HAUTS-DE-FRANCE</c:v>
                </c:pt>
                <c:pt idx="10">
                  <c:v>NORMANDIE</c:v>
                </c:pt>
                <c:pt idx="11">
                  <c:v>BRETAGNE</c:v>
                </c:pt>
                <c:pt idx="12">
                  <c:v>ENSEMBLE</c:v>
                </c:pt>
              </c:strCache>
            </c:strRef>
          </c:cat>
          <c:val>
            <c:numRef>
              <c:f>'Graph A'!$G$2:$G$14</c:f>
              <c:numCache>
                <c:formatCode>0\.0%</c:formatCode>
                <c:ptCount val="13"/>
                <c:pt idx="0">
                  <c:v>8.6527633504924362E-3</c:v>
                </c:pt>
                <c:pt idx="1">
                  <c:v>8.5049912166079052E-3</c:v>
                </c:pt>
                <c:pt idx="2">
                  <c:v>2.4087715192624117E-2</c:v>
                </c:pt>
                <c:pt idx="3">
                  <c:v>1.3539284617495078E-2</c:v>
                </c:pt>
                <c:pt idx="4">
                  <c:v>7.2777679973932861E-3</c:v>
                </c:pt>
                <c:pt idx="5">
                  <c:v>1.2290408387795628E-2</c:v>
                </c:pt>
                <c:pt idx="6">
                  <c:v>1.5643007232246577E-2</c:v>
                </c:pt>
                <c:pt idx="7">
                  <c:v>6.6958198500853437E-3</c:v>
                </c:pt>
                <c:pt idx="8">
                  <c:v>9.1702503781627403E-3</c:v>
                </c:pt>
                <c:pt idx="9">
                  <c:v>1.0633747663745276E-2</c:v>
                </c:pt>
                <c:pt idx="10">
                  <c:v>2.5983261230246937E-2</c:v>
                </c:pt>
                <c:pt idx="11">
                  <c:v>1.5590842079740388E-2</c:v>
                </c:pt>
                <c:pt idx="12">
                  <c:v>1.3204241893915912E-2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3-49FC-BA09-035A746D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538968"/>
        <c:axId val="865536672"/>
      </c:barChart>
      <c:catAx>
        <c:axId val="865538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536672"/>
        <c:crosses val="autoZero"/>
        <c:auto val="1"/>
        <c:lblAlgn val="ctr"/>
        <c:lblOffset val="100"/>
        <c:noMultiLvlLbl val="0"/>
      </c:catAx>
      <c:valAx>
        <c:axId val="865536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53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607830271216109E-2"/>
          <c:y val="0.83390930300379118"/>
          <c:w val="0.95900634295713039"/>
          <c:h val="0.13831291921843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434975</xdr:colOff>
      <xdr:row>5</xdr:row>
      <xdr:rowOff>6350</xdr:rowOff>
    </xdr:from>
    <xdr:to>
      <xdr:col>10</xdr:col>
      <xdr:colOff>434975</xdr:colOff>
      <xdr:row>19</xdr:row>
      <xdr:rowOff>82550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88A630-1299-45BE-9B8A-147B8F801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9</xdr:row>
      <xdr:rowOff>71437</xdr:rowOff>
    </xdr:from>
    <xdr:to>
      <xdr:col>9</xdr:col>
      <xdr:colOff>295275</xdr:colOff>
      <xdr:row>23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E52ED95-C20B-413B-A2CB-6B1D1BF9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11</xdr:row>
      <xdr:rowOff>33337</xdr:rowOff>
    </xdr:from>
    <xdr:to>
      <xdr:col>4</xdr:col>
      <xdr:colOff>904875</xdr:colOff>
      <xdr:row>25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3678FF-60B6-4318-9014-0A426C9E9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17</xdr:row>
      <xdr:rowOff>152399</xdr:rowOff>
    </xdr:from>
    <xdr:to>
      <xdr:col>7</xdr:col>
      <xdr:colOff>180975</xdr:colOff>
      <xdr:row>37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E42BD31-4B3D-4FE5-95B3-1A0145F49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114300</xdr:rowOff>
    </xdr:from>
    <xdr:to>
      <xdr:col>4</xdr:col>
      <xdr:colOff>85725</xdr:colOff>
      <xdr:row>34</xdr:row>
      <xdr:rowOff>95250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2BC7454-1F5D-48CA-8AE9-723798056CC8}"/>
            </a:ext>
          </a:extLst>
        </xdr:cNvPr>
        <xdr:cNvSpPr/>
      </xdr:nvSpPr>
      <xdr:spPr>
        <a:xfrm>
          <a:off x="3267075" y="4486275"/>
          <a:ext cx="1095375" cy="12763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2714625</xdr:colOff>
      <xdr:row>24</xdr:row>
      <xdr:rowOff>142875</xdr:rowOff>
    </xdr:from>
    <xdr:to>
      <xdr:col>4</xdr:col>
      <xdr:colOff>171450</xdr:colOff>
      <xdr:row>26</xdr:row>
      <xdr:rowOff>66675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9979494-F691-4761-B3DC-E24EF7AB9CC3}"/>
            </a:ext>
          </a:extLst>
        </xdr:cNvPr>
        <xdr:cNvSpPr txBox="1"/>
      </xdr:nvSpPr>
      <xdr:spPr>
        <a:xfrm>
          <a:off x="3181350" y="4191000"/>
          <a:ext cx="1266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/>
            <a:t>5 grands domaines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23</xdr:row>
      <xdr:rowOff>95250</xdr:rowOff>
    </xdr:from>
    <xdr:to>
      <xdr:col>8</xdr:col>
      <xdr:colOff>352425</xdr:colOff>
      <xdr:row>37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2E69AA-0FCC-4AD1-B7E6-47B8EF429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27</xdr:row>
      <xdr:rowOff>104775</xdr:rowOff>
    </xdr:from>
    <xdr:to>
      <xdr:col>17</xdr:col>
      <xdr:colOff>582028</xdr:colOff>
      <xdr:row>46</xdr:row>
      <xdr:rowOff>134854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44E9EC43-8D59-4044-83CE-B8CC3473F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0.9456</cdr:x>
      <cdr:y>0.07308</cdr:y>
    </cdr:from>
    <cdr:to>
      <cdr:x>0.98665</cdr:x>
      <cdr:y>0.65769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2686213-3E09-4046-933F-FCD644A3CAC0}"/>
            </a:ext>
          </a:extLst>
        </cdr:cNvPr>
        <cdr:cNvSpPr txBox="1"/>
      </cdr:nvSpPr>
      <cdr:spPr>
        <a:xfrm xmlns:a="http://schemas.openxmlformats.org/drawingml/2006/main" rot="16200000">
          <a:off x="5210177" y="1200149"/>
          <a:ext cx="2133600" cy="26670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tx1">
                  <a:lumMod val="65000"/>
                  <a:lumOff val="35000"/>
                </a:schemeClr>
              </a:solidFill>
            </a:rPr>
            <a:t>Cumul du nombre de dossiers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15</xdr:row>
      <xdr:rowOff>161925</xdr:rowOff>
    </xdr:from>
    <xdr:to>
      <xdr:col>8</xdr:col>
      <xdr:colOff>0</xdr:colOff>
      <xdr:row>33</xdr:row>
      <xdr:rowOff>61913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761AAF4-FD22-496D-97AD-E8566D5CD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R/DDES/DDES-Etudes-Stats/06_Publications_&#233;v&#233;nements/QRS_les_&#233;tudes/2020/29_Formation_pro/Stats/Couts%20axes%20supp/Donnees_cadrage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"/>
      <sheetName val="domaine"/>
      <sheetName val="part domaine 2018"/>
      <sheetName val="masse vol 2"/>
      <sheetName val="titre "/>
      <sheetName val="titre MF"/>
      <sheetName val="titre duree"/>
      <sheetName val="domaine titres"/>
      <sheetName val="niveau"/>
      <sheetName val="certif"/>
      <sheetName val="region"/>
      <sheetName val="Feuil2"/>
      <sheetName val="Feuil3"/>
      <sheetName val="region cout"/>
      <sheetName val="region cout (2)"/>
      <sheetName val="region dom"/>
      <sheetName val="region dom (2)"/>
      <sheetName val="tosa"/>
      <sheetName val="pcie"/>
      <sheetName val="info"/>
      <sheetName val="certif2"/>
      <sheetName val="reg 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W1" t="str">
            <v>Langues vivantes</v>
          </cell>
          <cell r="X1" t="str">
            <v xml:space="preserve">Informatique </v>
          </cell>
          <cell r="Y1" t="str">
            <v xml:space="preserve">Transports </v>
          </cell>
          <cell r="Z1" t="str">
            <v>Développement des compétences</v>
          </cell>
          <cell r="AA1" t="str">
            <v>Sécurité des biens et des personnes</v>
          </cell>
        </row>
        <row r="2">
          <cell r="V2" t="str">
            <v>GRAND-EST</v>
          </cell>
          <cell r="W2">
            <v>0.43138441979586489</v>
          </cell>
          <cell r="X2">
            <v>5.9892514864015804E-2</v>
          </cell>
          <cell r="Y2">
            <v>7.5210290488644693E-2</v>
          </cell>
          <cell r="Z2">
            <v>5.0761910187488428E-2</v>
          </cell>
          <cell r="AA2">
            <v>8.6527633504924362E-3</v>
          </cell>
        </row>
        <row r="3">
          <cell r="V3" t="str">
            <v>BOURGOGNE-FRANCHE-COMTE</v>
          </cell>
          <cell r="W3">
            <v>0.41946834991214621</v>
          </cell>
          <cell r="X3">
            <v>6.5676205344722127E-2</v>
          </cell>
          <cell r="Y3">
            <v>7.0639476586791275E-2</v>
          </cell>
          <cell r="Z3">
            <v>6.513578052816657E-2</v>
          </cell>
          <cell r="AA3">
            <v>8.5049912166079052E-3</v>
          </cell>
        </row>
        <row r="4">
          <cell r="V4" t="str">
            <v>PROVENCE-ALPES-COTE-D AZUR</v>
          </cell>
          <cell r="W4">
            <v>0.38288914578657407</v>
          </cell>
          <cell r="X4">
            <v>7.7447920005792606E-2</v>
          </cell>
          <cell r="Y4">
            <v>3.9032483828564959E-2</v>
          </cell>
          <cell r="Z4">
            <v>5.6840113269660354E-2</v>
          </cell>
          <cell r="AA4">
            <v>2.4087715192624117E-2</v>
          </cell>
        </row>
        <row r="5">
          <cell r="V5" t="str">
            <v>AUVERGNE-RHONE-ALPES</v>
          </cell>
          <cell r="W5">
            <v>0.3424232369106977</v>
          </cell>
          <cell r="X5">
            <v>0.1357040121390406</v>
          </cell>
          <cell r="Y5">
            <v>5.7563117015927742E-2</v>
          </cell>
          <cell r="Z5">
            <v>4.2873541830064914E-2</v>
          </cell>
          <cell r="AA5">
            <v>1.3539284617495078E-2</v>
          </cell>
        </row>
        <row r="6">
          <cell r="V6" t="str">
            <v>CENTRE-VAL-DE-LOIRE</v>
          </cell>
          <cell r="W6">
            <v>0.33837677360394758</v>
          </cell>
          <cell r="X6">
            <v>5.3120376269553897E-2</v>
          </cell>
          <cell r="Y6">
            <v>9.3473615033287605E-2</v>
          </cell>
          <cell r="Z6">
            <v>8.3624793910282408E-2</v>
          </cell>
          <cell r="AA6">
            <v>7.2777679973932861E-3</v>
          </cell>
        </row>
        <row r="7">
          <cell r="V7" t="str">
            <v>ILE-DE-FRANCE</v>
          </cell>
          <cell r="W7">
            <v>0.33168455260516128</v>
          </cell>
          <cell r="X7">
            <v>9.7103737345315452E-2</v>
          </cell>
          <cell r="Y7">
            <v>4.3526507884494185E-2</v>
          </cell>
          <cell r="Z7">
            <v>4.6577980648259285E-2</v>
          </cell>
          <cell r="AA7">
            <v>1.2290408387795628E-2</v>
          </cell>
        </row>
        <row r="8">
          <cell r="V8" t="str">
            <v>OCCITANIE</v>
          </cell>
          <cell r="W8">
            <v>0.32004999380664961</v>
          </cell>
          <cell r="X8">
            <v>8.7283699956156674E-2</v>
          </cell>
          <cell r="Y8">
            <v>6.7133463444725372E-2</v>
          </cell>
          <cell r="Z8">
            <v>7.8250920163834892E-2</v>
          </cell>
          <cell r="AA8">
            <v>1.5643007232246577E-2</v>
          </cell>
        </row>
        <row r="9">
          <cell r="V9" t="str">
            <v>NOUVELLE-AQUITAINE</v>
          </cell>
          <cell r="W9">
            <v>0.30495080160865612</v>
          </cell>
          <cell r="X9">
            <v>5.9177327848321699E-2</v>
          </cell>
          <cell r="Y9">
            <v>8.2702563611696908E-2</v>
          </cell>
          <cell r="Z9">
            <v>0.10241557240478555</v>
          </cell>
          <cell r="AA9">
            <v>6.6958198500853437E-3</v>
          </cell>
        </row>
        <row r="10">
          <cell r="V10" t="str">
            <v>PAYS-DE-LA-LOIRE</v>
          </cell>
          <cell r="W10">
            <v>0.30300005476487163</v>
          </cell>
          <cell r="X10">
            <v>6.0245698932227962E-2</v>
          </cell>
          <cell r="Y10">
            <v>6.8172252727313989E-2</v>
          </cell>
          <cell r="Z10">
            <v>0.11210023350318682</v>
          </cell>
          <cell r="AA10">
            <v>9.1702503781627403E-3</v>
          </cell>
        </row>
        <row r="11">
          <cell r="V11" t="str">
            <v>HAUTS-DE-FRANCE</v>
          </cell>
          <cell r="W11">
            <v>0.30259516342060599</v>
          </cell>
          <cell r="X11">
            <v>6.7668795116227726E-2</v>
          </cell>
          <cell r="Y11">
            <v>8.6472672931910549E-2</v>
          </cell>
          <cell r="Z11">
            <v>6.8608870036082251E-2</v>
          </cell>
          <cell r="AA11">
            <v>1.0633747663745276E-2</v>
          </cell>
        </row>
        <row r="12">
          <cell r="V12" t="str">
            <v>NORMANDIE</v>
          </cell>
          <cell r="W12">
            <v>0.28404072659620688</v>
          </cell>
          <cell r="X12">
            <v>6.900695530033267E-2</v>
          </cell>
          <cell r="Y12">
            <v>9.3255380988439107E-2</v>
          </cell>
          <cell r="Z12">
            <v>3.6679247387807007E-2</v>
          </cell>
          <cell r="AA12">
            <v>2.5983261230246937E-2</v>
          </cell>
        </row>
        <row r="13">
          <cell r="V13" t="str">
            <v>BRETAGNE</v>
          </cell>
          <cell r="W13">
            <v>0.28301557599329558</v>
          </cell>
          <cell r="X13">
            <v>6.479459574681945E-2</v>
          </cell>
          <cell r="Y13">
            <v>8.7320448102865225E-2</v>
          </cell>
          <cell r="Z13">
            <v>6.7211623044188859E-2</v>
          </cell>
          <cell r="AA13">
            <v>1.5590842079740388E-2</v>
          </cell>
        </row>
        <row r="14">
          <cell r="V14" t="str">
            <v>ENSEMBLE</v>
          </cell>
          <cell r="W14">
            <v>0.33500000000000002</v>
          </cell>
          <cell r="X14">
            <v>8.8782536616335964E-2</v>
          </cell>
          <cell r="Y14">
            <v>5.9572078602872246E-2</v>
          </cell>
          <cell r="Z14">
            <v>5.8368067742051763E-2</v>
          </cell>
          <cell r="AA14">
            <v>1.3204241893915912E-2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28FEB-7721-4853-A906-6D86CAAD011D}">
  <dimension ref="A1:D153"/>
  <sheetViews>
    <sheetView tabSelected="1" workbookViewId="0"/>
  </sheetViews>
  <sheetFormatPr baseColWidth="10" defaultRowHeight="15" x14ac:dyDescent="0.25"/>
  <sheetData>
    <row r="1" spans="1:4" x14ac:dyDescent="0.25">
      <c r="A1" s="3" t="s">
        <v>15</v>
      </c>
    </row>
    <row r="2" spans="1:4" x14ac:dyDescent="0.25">
      <c r="A2" t="s">
        <v>11</v>
      </c>
      <c r="B2" t="s">
        <v>14</v>
      </c>
      <c r="C2" t="s">
        <v>12</v>
      </c>
      <c r="D2" t="s">
        <v>13</v>
      </c>
    </row>
    <row r="3" spans="1:4" x14ac:dyDescent="0.25">
      <c r="A3">
        <v>0</v>
      </c>
      <c r="B3">
        <v>0</v>
      </c>
      <c r="C3">
        <v>11776</v>
      </c>
      <c r="D3">
        <v>25110</v>
      </c>
    </row>
    <row r="4" spans="1:4" x14ac:dyDescent="0.25">
      <c r="A4">
        <v>1</v>
      </c>
      <c r="B4">
        <v>15</v>
      </c>
      <c r="C4">
        <v>4406</v>
      </c>
      <c r="D4">
        <v>1031381</v>
      </c>
    </row>
    <row r="5" spans="1:4" x14ac:dyDescent="0.25">
      <c r="A5">
        <v>2</v>
      </c>
      <c r="B5">
        <v>30</v>
      </c>
      <c r="C5">
        <v>3663</v>
      </c>
      <c r="D5">
        <v>776778</v>
      </c>
    </row>
    <row r="6" spans="1:4" x14ac:dyDescent="0.25">
      <c r="A6">
        <v>3</v>
      </c>
      <c r="B6">
        <v>45</v>
      </c>
      <c r="C6">
        <v>3111</v>
      </c>
      <c r="D6">
        <v>600668</v>
      </c>
    </row>
    <row r="7" spans="1:4" x14ac:dyDescent="0.25">
      <c r="A7">
        <v>4</v>
      </c>
      <c r="B7">
        <v>60</v>
      </c>
      <c r="C7">
        <v>2826</v>
      </c>
      <c r="D7">
        <v>522843</v>
      </c>
    </row>
    <row r="8" spans="1:4" x14ac:dyDescent="0.25">
      <c r="A8">
        <v>5</v>
      </c>
      <c r="B8">
        <v>75</v>
      </c>
      <c r="C8">
        <v>2548</v>
      </c>
      <c r="D8">
        <v>420528</v>
      </c>
    </row>
    <row r="9" spans="1:4" x14ac:dyDescent="0.25">
      <c r="A9">
        <v>6</v>
      </c>
      <c r="B9">
        <v>90</v>
      </c>
      <c r="C9">
        <v>2299</v>
      </c>
      <c r="D9">
        <v>391326</v>
      </c>
    </row>
    <row r="10" spans="1:4" x14ac:dyDescent="0.25">
      <c r="A10">
        <v>7</v>
      </c>
      <c r="B10">
        <v>105</v>
      </c>
      <c r="C10">
        <v>2261</v>
      </c>
      <c r="D10">
        <v>347453</v>
      </c>
    </row>
    <row r="11" spans="1:4" x14ac:dyDescent="0.25">
      <c r="A11">
        <v>8</v>
      </c>
      <c r="B11">
        <v>120</v>
      </c>
      <c r="C11">
        <v>2186</v>
      </c>
      <c r="D11">
        <v>363845</v>
      </c>
    </row>
    <row r="12" spans="1:4" x14ac:dyDescent="0.25">
      <c r="A12">
        <v>9</v>
      </c>
      <c r="B12">
        <v>135</v>
      </c>
      <c r="C12">
        <v>2140</v>
      </c>
      <c r="D12">
        <v>307098</v>
      </c>
    </row>
    <row r="13" spans="1:4" x14ac:dyDescent="0.25">
      <c r="A13">
        <v>10</v>
      </c>
      <c r="B13">
        <v>150</v>
      </c>
      <c r="C13">
        <v>2113</v>
      </c>
      <c r="D13">
        <v>292158</v>
      </c>
    </row>
    <row r="14" spans="1:4" x14ac:dyDescent="0.25">
      <c r="A14">
        <v>11</v>
      </c>
      <c r="B14">
        <v>165</v>
      </c>
      <c r="C14">
        <v>2037</v>
      </c>
      <c r="D14">
        <v>267161</v>
      </c>
    </row>
    <row r="15" spans="1:4" x14ac:dyDescent="0.25">
      <c r="A15">
        <v>12</v>
      </c>
      <c r="B15">
        <v>180</v>
      </c>
      <c r="C15">
        <v>2078</v>
      </c>
      <c r="D15">
        <v>279041</v>
      </c>
    </row>
    <row r="16" spans="1:4" x14ac:dyDescent="0.25">
      <c r="A16">
        <v>13</v>
      </c>
      <c r="B16">
        <v>195</v>
      </c>
      <c r="C16">
        <v>2011</v>
      </c>
      <c r="D16">
        <v>250298</v>
      </c>
    </row>
    <row r="17" spans="1:4" x14ac:dyDescent="0.25">
      <c r="A17">
        <v>14</v>
      </c>
      <c r="B17">
        <v>210</v>
      </c>
      <c r="C17">
        <v>1951</v>
      </c>
      <c r="D17">
        <v>243426</v>
      </c>
    </row>
    <row r="18" spans="1:4" x14ac:dyDescent="0.25">
      <c r="A18">
        <v>15</v>
      </c>
      <c r="B18">
        <v>225</v>
      </c>
      <c r="C18">
        <v>1999</v>
      </c>
      <c r="D18">
        <v>231841</v>
      </c>
    </row>
    <row r="19" spans="1:4" x14ac:dyDescent="0.25">
      <c r="A19">
        <v>16</v>
      </c>
      <c r="B19">
        <v>240</v>
      </c>
      <c r="C19">
        <v>2044</v>
      </c>
      <c r="D19">
        <v>231992</v>
      </c>
    </row>
    <row r="20" spans="1:4" x14ac:dyDescent="0.25">
      <c r="A20">
        <v>17</v>
      </c>
      <c r="B20">
        <v>255</v>
      </c>
      <c r="C20">
        <v>2013</v>
      </c>
      <c r="D20">
        <v>212976</v>
      </c>
    </row>
    <row r="21" spans="1:4" x14ac:dyDescent="0.25">
      <c r="A21">
        <v>18</v>
      </c>
      <c r="B21">
        <v>270</v>
      </c>
      <c r="C21">
        <v>1987</v>
      </c>
      <c r="D21">
        <v>214497</v>
      </c>
    </row>
    <row r="22" spans="1:4" x14ac:dyDescent="0.25">
      <c r="A22">
        <v>19</v>
      </c>
      <c r="B22">
        <v>285</v>
      </c>
      <c r="C22">
        <v>1934</v>
      </c>
      <c r="D22">
        <v>199975</v>
      </c>
    </row>
    <row r="23" spans="1:4" x14ac:dyDescent="0.25">
      <c r="A23">
        <v>20</v>
      </c>
      <c r="B23">
        <v>300</v>
      </c>
      <c r="C23">
        <v>1972</v>
      </c>
      <c r="D23">
        <v>200764</v>
      </c>
    </row>
    <row r="24" spans="1:4" x14ac:dyDescent="0.25">
      <c r="A24">
        <v>21</v>
      </c>
      <c r="B24">
        <v>315</v>
      </c>
      <c r="C24">
        <v>1944</v>
      </c>
      <c r="D24">
        <v>187686</v>
      </c>
    </row>
    <row r="25" spans="1:4" x14ac:dyDescent="0.25">
      <c r="A25">
        <v>22</v>
      </c>
      <c r="B25">
        <v>330</v>
      </c>
      <c r="C25">
        <v>1891</v>
      </c>
      <c r="D25">
        <v>190422</v>
      </c>
    </row>
    <row r="26" spans="1:4" x14ac:dyDescent="0.25">
      <c r="A26">
        <v>23</v>
      </c>
      <c r="B26">
        <v>345</v>
      </c>
      <c r="C26">
        <v>1872</v>
      </c>
      <c r="D26">
        <v>182641</v>
      </c>
    </row>
    <row r="27" spans="1:4" x14ac:dyDescent="0.25">
      <c r="A27">
        <v>24</v>
      </c>
      <c r="B27">
        <v>360</v>
      </c>
      <c r="C27">
        <v>2264</v>
      </c>
      <c r="D27">
        <v>353841</v>
      </c>
    </row>
    <row r="28" spans="1:4" x14ac:dyDescent="0.25">
      <c r="A28">
        <v>25</v>
      </c>
      <c r="B28">
        <v>375</v>
      </c>
      <c r="C28">
        <v>1977</v>
      </c>
      <c r="D28">
        <v>184602</v>
      </c>
    </row>
    <row r="29" spans="1:4" x14ac:dyDescent="0.25">
      <c r="A29">
        <v>26</v>
      </c>
      <c r="B29">
        <v>390</v>
      </c>
      <c r="C29">
        <v>2021</v>
      </c>
      <c r="D29">
        <v>190288</v>
      </c>
    </row>
    <row r="30" spans="1:4" x14ac:dyDescent="0.25">
      <c r="A30">
        <v>27</v>
      </c>
      <c r="B30">
        <v>405</v>
      </c>
      <c r="C30">
        <v>1946</v>
      </c>
      <c r="D30">
        <v>187453</v>
      </c>
    </row>
    <row r="31" spans="1:4" x14ac:dyDescent="0.25">
      <c r="A31">
        <v>28</v>
      </c>
      <c r="B31">
        <v>420</v>
      </c>
      <c r="C31">
        <v>2017</v>
      </c>
      <c r="D31">
        <v>192386</v>
      </c>
    </row>
    <row r="32" spans="1:4" x14ac:dyDescent="0.25">
      <c r="A32">
        <v>29</v>
      </c>
      <c r="B32">
        <v>435</v>
      </c>
      <c r="C32">
        <v>1938</v>
      </c>
      <c r="D32">
        <v>186423</v>
      </c>
    </row>
    <row r="33" spans="1:4" x14ac:dyDescent="0.25">
      <c r="A33">
        <v>30</v>
      </c>
      <c r="B33">
        <v>450</v>
      </c>
      <c r="C33">
        <v>2004</v>
      </c>
      <c r="D33">
        <v>190810</v>
      </c>
    </row>
    <row r="34" spans="1:4" x14ac:dyDescent="0.25">
      <c r="A34">
        <v>31</v>
      </c>
      <c r="B34">
        <v>465</v>
      </c>
      <c r="C34">
        <v>1939</v>
      </c>
      <c r="D34">
        <v>185122</v>
      </c>
    </row>
    <row r="35" spans="1:4" x14ac:dyDescent="0.25">
      <c r="A35">
        <v>32</v>
      </c>
      <c r="B35">
        <v>480</v>
      </c>
      <c r="C35">
        <v>1991</v>
      </c>
      <c r="D35">
        <v>200562</v>
      </c>
    </row>
    <row r="36" spans="1:4" x14ac:dyDescent="0.25">
      <c r="A36">
        <v>33</v>
      </c>
      <c r="B36">
        <v>495</v>
      </c>
      <c r="C36">
        <v>2002</v>
      </c>
      <c r="D36">
        <v>181899</v>
      </c>
    </row>
    <row r="37" spans="1:4" x14ac:dyDescent="0.25">
      <c r="A37">
        <v>34</v>
      </c>
      <c r="B37">
        <v>510</v>
      </c>
      <c r="C37">
        <v>1931</v>
      </c>
      <c r="D37">
        <v>177981</v>
      </c>
    </row>
    <row r="38" spans="1:4" x14ac:dyDescent="0.25">
      <c r="A38">
        <v>35</v>
      </c>
      <c r="B38">
        <v>525</v>
      </c>
      <c r="C38">
        <v>1875</v>
      </c>
      <c r="D38">
        <v>172379</v>
      </c>
    </row>
    <row r="39" spans="1:4" x14ac:dyDescent="0.25">
      <c r="A39">
        <v>36</v>
      </c>
      <c r="B39">
        <v>540</v>
      </c>
      <c r="C39">
        <v>1922</v>
      </c>
      <c r="D39">
        <v>185695</v>
      </c>
    </row>
    <row r="40" spans="1:4" x14ac:dyDescent="0.25">
      <c r="A40">
        <v>37</v>
      </c>
      <c r="B40">
        <v>555</v>
      </c>
      <c r="C40">
        <v>1866</v>
      </c>
      <c r="D40">
        <v>173845</v>
      </c>
    </row>
    <row r="41" spans="1:4" x14ac:dyDescent="0.25">
      <c r="A41">
        <v>38</v>
      </c>
      <c r="B41">
        <v>570</v>
      </c>
      <c r="C41">
        <v>1925</v>
      </c>
      <c r="D41">
        <v>172729</v>
      </c>
    </row>
    <row r="42" spans="1:4" x14ac:dyDescent="0.25">
      <c r="A42">
        <v>39</v>
      </c>
      <c r="B42">
        <v>585</v>
      </c>
      <c r="C42">
        <v>1923</v>
      </c>
      <c r="D42">
        <v>165262</v>
      </c>
    </row>
    <row r="43" spans="1:4" x14ac:dyDescent="0.25">
      <c r="A43">
        <v>40</v>
      </c>
      <c r="B43">
        <v>600</v>
      </c>
      <c r="C43">
        <v>1926</v>
      </c>
      <c r="D43">
        <v>174186</v>
      </c>
    </row>
    <row r="44" spans="1:4" x14ac:dyDescent="0.25">
      <c r="A44">
        <v>41</v>
      </c>
      <c r="B44">
        <v>615</v>
      </c>
      <c r="C44">
        <v>1845</v>
      </c>
      <c r="D44">
        <v>163909</v>
      </c>
    </row>
    <row r="45" spans="1:4" x14ac:dyDescent="0.25">
      <c r="A45">
        <v>42</v>
      </c>
      <c r="B45">
        <v>630</v>
      </c>
      <c r="C45">
        <v>1939</v>
      </c>
      <c r="D45">
        <v>170582</v>
      </c>
    </row>
    <row r="46" spans="1:4" x14ac:dyDescent="0.25">
      <c r="A46">
        <v>43</v>
      </c>
      <c r="B46">
        <v>645</v>
      </c>
      <c r="C46">
        <v>1896</v>
      </c>
      <c r="D46">
        <v>163226</v>
      </c>
    </row>
    <row r="47" spans="1:4" x14ac:dyDescent="0.25">
      <c r="A47">
        <v>44</v>
      </c>
      <c r="B47">
        <v>660</v>
      </c>
      <c r="C47">
        <v>1884</v>
      </c>
      <c r="D47">
        <v>171005</v>
      </c>
    </row>
    <row r="48" spans="1:4" x14ac:dyDescent="0.25">
      <c r="A48">
        <v>45</v>
      </c>
      <c r="B48">
        <v>675</v>
      </c>
      <c r="C48">
        <v>1912</v>
      </c>
      <c r="D48">
        <v>161284</v>
      </c>
    </row>
    <row r="49" spans="1:4" x14ac:dyDescent="0.25">
      <c r="A49">
        <v>46</v>
      </c>
      <c r="B49">
        <v>690</v>
      </c>
      <c r="C49">
        <v>1892</v>
      </c>
      <c r="D49">
        <v>171996</v>
      </c>
    </row>
    <row r="50" spans="1:4" x14ac:dyDescent="0.25">
      <c r="A50">
        <v>47</v>
      </c>
      <c r="B50">
        <v>705</v>
      </c>
      <c r="C50">
        <v>2023</v>
      </c>
      <c r="D50">
        <v>165122</v>
      </c>
    </row>
    <row r="51" spans="1:4" x14ac:dyDescent="0.25">
      <c r="A51">
        <v>48</v>
      </c>
      <c r="B51">
        <v>720</v>
      </c>
      <c r="C51">
        <v>3508</v>
      </c>
      <c r="D51">
        <v>381476</v>
      </c>
    </row>
    <row r="52" spans="1:4" x14ac:dyDescent="0.25">
      <c r="A52">
        <v>49</v>
      </c>
      <c r="B52">
        <v>735</v>
      </c>
      <c r="C52">
        <v>1968</v>
      </c>
      <c r="D52">
        <v>167547</v>
      </c>
    </row>
    <row r="53" spans="1:4" x14ac:dyDescent="0.25">
      <c r="A53">
        <v>50</v>
      </c>
      <c r="B53">
        <v>750</v>
      </c>
      <c r="C53">
        <v>1887</v>
      </c>
      <c r="D53">
        <v>173046</v>
      </c>
    </row>
    <row r="54" spans="1:4" x14ac:dyDescent="0.25">
      <c r="A54">
        <v>51</v>
      </c>
      <c r="B54">
        <v>765</v>
      </c>
      <c r="C54">
        <v>1915</v>
      </c>
      <c r="D54">
        <v>168060</v>
      </c>
    </row>
    <row r="55" spans="1:4" x14ac:dyDescent="0.25">
      <c r="A55">
        <v>52</v>
      </c>
      <c r="B55">
        <v>780</v>
      </c>
      <c r="C55">
        <v>1942</v>
      </c>
      <c r="D55">
        <v>176595</v>
      </c>
    </row>
    <row r="56" spans="1:4" x14ac:dyDescent="0.25">
      <c r="A56">
        <v>53</v>
      </c>
      <c r="B56">
        <v>795</v>
      </c>
      <c r="C56">
        <v>1829</v>
      </c>
      <c r="D56">
        <v>161637</v>
      </c>
    </row>
    <row r="57" spans="1:4" x14ac:dyDescent="0.25">
      <c r="A57">
        <v>54</v>
      </c>
      <c r="B57">
        <v>810</v>
      </c>
      <c r="C57">
        <v>1855</v>
      </c>
      <c r="D57">
        <v>173586</v>
      </c>
    </row>
    <row r="58" spans="1:4" x14ac:dyDescent="0.25">
      <c r="A58">
        <v>55</v>
      </c>
      <c r="B58">
        <v>825</v>
      </c>
      <c r="C58">
        <v>1856</v>
      </c>
      <c r="D58">
        <v>166771</v>
      </c>
    </row>
    <row r="59" spans="1:4" x14ac:dyDescent="0.25">
      <c r="A59">
        <v>56</v>
      </c>
      <c r="B59">
        <v>840</v>
      </c>
      <c r="C59">
        <v>1874</v>
      </c>
      <c r="D59">
        <v>191082</v>
      </c>
    </row>
    <row r="60" spans="1:4" x14ac:dyDescent="0.25">
      <c r="A60">
        <v>57</v>
      </c>
      <c r="B60">
        <v>855</v>
      </c>
      <c r="C60">
        <v>1831</v>
      </c>
      <c r="D60">
        <v>164606</v>
      </c>
    </row>
    <row r="61" spans="1:4" x14ac:dyDescent="0.25">
      <c r="A61">
        <v>58</v>
      </c>
      <c r="B61">
        <v>870</v>
      </c>
      <c r="C61">
        <v>1861</v>
      </c>
      <c r="D61">
        <v>162137</v>
      </c>
    </row>
    <row r="62" spans="1:4" x14ac:dyDescent="0.25">
      <c r="A62">
        <v>59</v>
      </c>
      <c r="B62">
        <v>885</v>
      </c>
      <c r="C62">
        <v>1775</v>
      </c>
      <c r="D62">
        <v>154429</v>
      </c>
    </row>
    <row r="63" spans="1:4" x14ac:dyDescent="0.25">
      <c r="A63">
        <v>60</v>
      </c>
      <c r="B63">
        <v>900</v>
      </c>
      <c r="C63">
        <v>1938</v>
      </c>
      <c r="D63">
        <v>172523</v>
      </c>
    </row>
    <row r="64" spans="1:4" x14ac:dyDescent="0.25">
      <c r="A64">
        <v>61</v>
      </c>
      <c r="B64">
        <v>915</v>
      </c>
      <c r="C64">
        <v>1797</v>
      </c>
      <c r="D64">
        <v>156817</v>
      </c>
    </row>
    <row r="65" spans="1:4" x14ac:dyDescent="0.25">
      <c r="A65">
        <v>62</v>
      </c>
      <c r="B65">
        <v>930</v>
      </c>
      <c r="C65">
        <v>1846</v>
      </c>
      <c r="D65">
        <v>160914</v>
      </c>
    </row>
    <row r="66" spans="1:4" x14ac:dyDescent="0.25">
      <c r="A66">
        <v>63</v>
      </c>
      <c r="B66">
        <v>945</v>
      </c>
      <c r="C66">
        <v>1773</v>
      </c>
      <c r="D66">
        <v>152648</v>
      </c>
    </row>
    <row r="67" spans="1:4" x14ac:dyDescent="0.25">
      <c r="A67">
        <v>64</v>
      </c>
      <c r="B67">
        <v>960</v>
      </c>
      <c r="C67">
        <v>1832</v>
      </c>
      <c r="D67">
        <v>164034</v>
      </c>
    </row>
    <row r="68" spans="1:4" x14ac:dyDescent="0.25">
      <c r="A68">
        <v>65</v>
      </c>
      <c r="B68">
        <v>975</v>
      </c>
      <c r="C68">
        <v>1722</v>
      </c>
      <c r="D68">
        <v>153562</v>
      </c>
    </row>
    <row r="69" spans="1:4" x14ac:dyDescent="0.25">
      <c r="A69">
        <v>66</v>
      </c>
      <c r="B69">
        <v>990</v>
      </c>
      <c r="C69">
        <v>1755</v>
      </c>
      <c r="D69">
        <v>167342</v>
      </c>
    </row>
    <row r="70" spans="1:4" x14ac:dyDescent="0.25">
      <c r="A70">
        <v>67</v>
      </c>
      <c r="B70">
        <v>1005</v>
      </c>
      <c r="C70">
        <v>1710</v>
      </c>
      <c r="D70">
        <v>155441</v>
      </c>
    </row>
    <row r="71" spans="1:4" x14ac:dyDescent="0.25">
      <c r="A71">
        <v>68</v>
      </c>
      <c r="B71">
        <v>1020</v>
      </c>
      <c r="C71">
        <v>1697</v>
      </c>
      <c r="D71">
        <v>170918</v>
      </c>
    </row>
    <row r="72" spans="1:4" x14ac:dyDescent="0.25">
      <c r="A72">
        <v>69</v>
      </c>
      <c r="B72">
        <v>1035</v>
      </c>
      <c r="C72">
        <v>1734</v>
      </c>
      <c r="D72">
        <v>159796</v>
      </c>
    </row>
    <row r="73" spans="1:4" x14ac:dyDescent="0.25">
      <c r="A73">
        <v>70</v>
      </c>
      <c r="B73">
        <v>1050</v>
      </c>
      <c r="C73">
        <v>1831</v>
      </c>
      <c r="D73">
        <v>169286</v>
      </c>
    </row>
    <row r="74" spans="1:4" x14ac:dyDescent="0.25">
      <c r="A74">
        <v>71</v>
      </c>
      <c r="B74">
        <v>1065</v>
      </c>
      <c r="C74">
        <v>1887</v>
      </c>
      <c r="D74">
        <v>169295</v>
      </c>
    </row>
    <row r="75" spans="1:4" x14ac:dyDescent="0.25">
      <c r="A75">
        <v>72</v>
      </c>
      <c r="B75">
        <v>1080</v>
      </c>
      <c r="C75">
        <v>2649</v>
      </c>
      <c r="D75">
        <v>409864</v>
      </c>
    </row>
    <row r="76" spans="1:4" x14ac:dyDescent="0.25">
      <c r="A76">
        <v>73</v>
      </c>
      <c r="B76">
        <v>1095</v>
      </c>
      <c r="C76">
        <v>1662</v>
      </c>
      <c r="D76">
        <v>165239</v>
      </c>
    </row>
    <row r="77" spans="1:4" x14ac:dyDescent="0.25">
      <c r="A77">
        <v>74</v>
      </c>
      <c r="B77">
        <v>1110</v>
      </c>
      <c r="C77">
        <v>1710</v>
      </c>
      <c r="D77">
        <v>174269</v>
      </c>
    </row>
    <row r="78" spans="1:4" x14ac:dyDescent="0.25">
      <c r="A78">
        <v>75</v>
      </c>
      <c r="B78">
        <v>1125</v>
      </c>
      <c r="C78">
        <v>1706</v>
      </c>
      <c r="D78">
        <v>175289</v>
      </c>
    </row>
    <row r="79" spans="1:4" x14ac:dyDescent="0.25">
      <c r="A79">
        <v>76</v>
      </c>
      <c r="B79">
        <v>1140</v>
      </c>
      <c r="C79">
        <v>1610</v>
      </c>
      <c r="D79">
        <v>189120</v>
      </c>
    </row>
    <row r="80" spans="1:4" x14ac:dyDescent="0.25">
      <c r="A80">
        <v>77</v>
      </c>
      <c r="B80">
        <v>1155</v>
      </c>
      <c r="C80">
        <v>1583</v>
      </c>
      <c r="D80">
        <v>170039</v>
      </c>
    </row>
    <row r="81" spans="1:4" x14ac:dyDescent="0.25">
      <c r="A81">
        <v>78</v>
      </c>
      <c r="B81">
        <v>1170</v>
      </c>
      <c r="C81">
        <v>1690</v>
      </c>
      <c r="D81">
        <v>186952</v>
      </c>
    </row>
    <row r="82" spans="1:4" x14ac:dyDescent="0.25">
      <c r="A82">
        <v>79</v>
      </c>
      <c r="B82">
        <v>1185</v>
      </c>
      <c r="C82">
        <v>1599</v>
      </c>
      <c r="D82">
        <v>183505</v>
      </c>
    </row>
    <row r="83" spans="1:4" x14ac:dyDescent="0.25">
      <c r="A83">
        <v>80</v>
      </c>
      <c r="B83">
        <v>1200</v>
      </c>
      <c r="C83">
        <v>1659</v>
      </c>
      <c r="D83">
        <v>215297</v>
      </c>
    </row>
    <row r="84" spans="1:4" x14ac:dyDescent="0.25">
      <c r="A84">
        <v>81</v>
      </c>
      <c r="B84">
        <v>1215</v>
      </c>
      <c r="C84">
        <v>1602</v>
      </c>
      <c r="D84">
        <v>185769</v>
      </c>
    </row>
    <row r="85" spans="1:4" x14ac:dyDescent="0.25">
      <c r="A85">
        <v>82</v>
      </c>
      <c r="B85">
        <v>1230</v>
      </c>
      <c r="C85">
        <v>1633</v>
      </c>
      <c r="D85">
        <v>190174</v>
      </c>
    </row>
    <row r="86" spans="1:4" x14ac:dyDescent="0.25">
      <c r="A86">
        <v>83</v>
      </c>
      <c r="B86">
        <v>1245</v>
      </c>
      <c r="C86">
        <v>1576</v>
      </c>
      <c r="D86">
        <v>186882</v>
      </c>
    </row>
    <row r="87" spans="1:4" x14ac:dyDescent="0.25">
      <c r="A87">
        <v>84</v>
      </c>
      <c r="B87">
        <v>1260</v>
      </c>
      <c r="C87">
        <v>1726</v>
      </c>
      <c r="D87">
        <v>224083</v>
      </c>
    </row>
    <row r="88" spans="1:4" x14ac:dyDescent="0.25">
      <c r="A88">
        <v>85</v>
      </c>
      <c r="B88">
        <v>1275</v>
      </c>
      <c r="C88">
        <v>1617</v>
      </c>
      <c r="D88">
        <v>199354</v>
      </c>
    </row>
    <row r="89" spans="1:4" x14ac:dyDescent="0.25">
      <c r="A89">
        <v>86</v>
      </c>
      <c r="B89">
        <v>1290</v>
      </c>
      <c r="C89">
        <v>1537</v>
      </c>
      <c r="D89">
        <v>217679</v>
      </c>
    </row>
    <row r="90" spans="1:4" x14ac:dyDescent="0.25">
      <c r="A90">
        <v>87</v>
      </c>
      <c r="B90">
        <v>1305</v>
      </c>
      <c r="C90">
        <v>1565</v>
      </c>
      <c r="D90">
        <v>215873</v>
      </c>
    </row>
    <row r="91" spans="1:4" x14ac:dyDescent="0.25">
      <c r="A91">
        <v>88</v>
      </c>
      <c r="B91">
        <v>1320</v>
      </c>
      <c r="C91">
        <v>1643</v>
      </c>
      <c r="D91">
        <v>279280</v>
      </c>
    </row>
    <row r="92" spans="1:4" x14ac:dyDescent="0.25">
      <c r="A92">
        <v>89</v>
      </c>
      <c r="B92">
        <v>1335</v>
      </c>
      <c r="C92">
        <v>1599</v>
      </c>
      <c r="D92">
        <v>253287</v>
      </c>
    </row>
    <row r="93" spans="1:4" x14ac:dyDescent="0.25">
      <c r="A93">
        <v>90</v>
      </c>
      <c r="B93">
        <v>1350</v>
      </c>
      <c r="C93">
        <v>1556</v>
      </c>
      <c r="D93">
        <v>302183</v>
      </c>
    </row>
    <row r="94" spans="1:4" x14ac:dyDescent="0.25">
      <c r="A94">
        <v>91</v>
      </c>
      <c r="B94">
        <v>1365</v>
      </c>
      <c r="C94">
        <v>1535</v>
      </c>
      <c r="D94">
        <v>317227</v>
      </c>
    </row>
    <row r="95" spans="1:4" x14ac:dyDescent="0.25">
      <c r="A95">
        <v>92</v>
      </c>
      <c r="B95">
        <v>1380</v>
      </c>
      <c r="C95">
        <v>1597</v>
      </c>
      <c r="D95">
        <v>437314</v>
      </c>
    </row>
    <row r="96" spans="1:4" x14ac:dyDescent="0.25">
      <c r="A96">
        <v>93</v>
      </c>
      <c r="B96">
        <v>1395</v>
      </c>
      <c r="C96">
        <v>1546</v>
      </c>
      <c r="D96">
        <v>451748</v>
      </c>
    </row>
    <row r="97" spans="1:4" x14ac:dyDescent="0.25">
      <c r="A97">
        <v>94</v>
      </c>
      <c r="B97">
        <v>1410</v>
      </c>
      <c r="C97">
        <v>1558</v>
      </c>
      <c r="D97">
        <v>627005</v>
      </c>
    </row>
    <row r="98" spans="1:4" x14ac:dyDescent="0.25">
      <c r="A98">
        <v>95</v>
      </c>
      <c r="B98">
        <v>1425</v>
      </c>
      <c r="C98">
        <v>1591</v>
      </c>
      <c r="D98">
        <v>704167</v>
      </c>
    </row>
    <row r="99" spans="1:4" x14ac:dyDescent="0.25">
      <c r="A99">
        <v>96</v>
      </c>
      <c r="B99">
        <v>1440</v>
      </c>
      <c r="C99">
        <v>3211</v>
      </c>
      <c r="D99">
        <v>6374667</v>
      </c>
    </row>
    <row r="100" spans="1:4" x14ac:dyDescent="0.25">
      <c r="A100">
        <v>97</v>
      </c>
      <c r="B100">
        <v>1455</v>
      </c>
      <c r="C100">
        <v>1548</v>
      </c>
      <c r="D100">
        <v>43</v>
      </c>
    </row>
    <row r="101" spans="1:4" x14ac:dyDescent="0.25">
      <c r="A101">
        <v>98</v>
      </c>
      <c r="B101">
        <v>1470</v>
      </c>
      <c r="C101">
        <v>1507</v>
      </c>
      <c r="D101">
        <v>60</v>
      </c>
    </row>
    <row r="102" spans="1:4" x14ac:dyDescent="0.25">
      <c r="A102">
        <v>99</v>
      </c>
      <c r="B102">
        <v>1485</v>
      </c>
      <c r="C102">
        <v>1635</v>
      </c>
      <c r="D102">
        <v>51</v>
      </c>
    </row>
    <row r="103" spans="1:4" x14ac:dyDescent="0.25">
      <c r="A103">
        <v>100</v>
      </c>
      <c r="B103">
        <v>1500</v>
      </c>
      <c r="C103">
        <v>1573</v>
      </c>
      <c r="D103">
        <v>52</v>
      </c>
    </row>
    <row r="104" spans="1:4" x14ac:dyDescent="0.25">
      <c r="A104">
        <v>101</v>
      </c>
      <c r="B104">
        <v>1515</v>
      </c>
      <c r="C104">
        <v>1558</v>
      </c>
      <c r="D104">
        <v>43</v>
      </c>
    </row>
    <row r="105" spans="1:4" x14ac:dyDescent="0.25">
      <c r="A105">
        <v>102</v>
      </c>
      <c r="B105">
        <v>1530</v>
      </c>
      <c r="C105">
        <v>1564</v>
      </c>
      <c r="D105">
        <v>51</v>
      </c>
    </row>
    <row r="106" spans="1:4" x14ac:dyDescent="0.25">
      <c r="A106">
        <v>103</v>
      </c>
      <c r="B106">
        <v>1545</v>
      </c>
      <c r="C106">
        <v>1474</v>
      </c>
      <c r="D106">
        <v>51</v>
      </c>
    </row>
    <row r="107" spans="1:4" x14ac:dyDescent="0.25">
      <c r="A107">
        <v>104</v>
      </c>
      <c r="B107">
        <v>1560</v>
      </c>
      <c r="C107">
        <v>1654</v>
      </c>
      <c r="D107">
        <v>59</v>
      </c>
    </row>
    <row r="108" spans="1:4" x14ac:dyDescent="0.25">
      <c r="A108">
        <v>105</v>
      </c>
      <c r="B108">
        <v>1575</v>
      </c>
      <c r="C108">
        <v>1663</v>
      </c>
      <c r="D108">
        <v>59</v>
      </c>
    </row>
    <row r="109" spans="1:4" x14ac:dyDescent="0.25">
      <c r="A109">
        <v>106</v>
      </c>
      <c r="B109">
        <v>1590</v>
      </c>
      <c r="C109">
        <v>1565</v>
      </c>
      <c r="D109">
        <v>46</v>
      </c>
    </row>
    <row r="110" spans="1:4" x14ac:dyDescent="0.25">
      <c r="A110">
        <v>107</v>
      </c>
      <c r="B110">
        <v>1605</v>
      </c>
      <c r="C110">
        <v>1465</v>
      </c>
      <c r="D110">
        <v>37</v>
      </c>
    </row>
    <row r="111" spans="1:4" x14ac:dyDescent="0.25">
      <c r="A111">
        <v>108</v>
      </c>
      <c r="B111">
        <v>1620</v>
      </c>
      <c r="C111">
        <v>1633</v>
      </c>
      <c r="D111">
        <v>120</v>
      </c>
    </row>
    <row r="112" spans="1:4" x14ac:dyDescent="0.25">
      <c r="A112">
        <v>109</v>
      </c>
      <c r="B112">
        <v>1635</v>
      </c>
      <c r="C112">
        <v>1672</v>
      </c>
      <c r="D112">
        <v>27</v>
      </c>
    </row>
    <row r="113" spans="1:4" x14ac:dyDescent="0.25">
      <c r="A113">
        <v>110</v>
      </c>
      <c r="B113">
        <v>1650</v>
      </c>
      <c r="C113">
        <v>1656</v>
      </c>
      <c r="D113">
        <v>42</v>
      </c>
    </row>
    <row r="114" spans="1:4" x14ac:dyDescent="0.25">
      <c r="A114">
        <v>111</v>
      </c>
      <c r="B114">
        <v>1665</v>
      </c>
      <c r="C114">
        <v>1675</v>
      </c>
      <c r="D114">
        <v>46</v>
      </c>
    </row>
    <row r="115" spans="1:4" x14ac:dyDescent="0.25">
      <c r="A115">
        <v>112</v>
      </c>
      <c r="B115">
        <v>1680</v>
      </c>
      <c r="C115">
        <v>1920</v>
      </c>
      <c r="D115">
        <v>39</v>
      </c>
    </row>
    <row r="116" spans="1:4" x14ac:dyDescent="0.25">
      <c r="A116">
        <v>113</v>
      </c>
      <c r="B116">
        <v>1695</v>
      </c>
      <c r="C116">
        <v>1987</v>
      </c>
      <c r="D116">
        <v>65</v>
      </c>
    </row>
    <row r="117" spans="1:4" x14ac:dyDescent="0.25">
      <c r="A117">
        <v>114</v>
      </c>
      <c r="B117">
        <v>1710</v>
      </c>
      <c r="C117">
        <v>2286</v>
      </c>
      <c r="D117">
        <v>44</v>
      </c>
    </row>
    <row r="118" spans="1:4" x14ac:dyDescent="0.25">
      <c r="A118">
        <v>115</v>
      </c>
      <c r="B118">
        <v>1725</v>
      </c>
      <c r="C118">
        <v>2152</v>
      </c>
      <c r="D118">
        <v>65</v>
      </c>
    </row>
    <row r="119" spans="1:4" x14ac:dyDescent="0.25">
      <c r="A119">
        <v>116</v>
      </c>
      <c r="B119">
        <v>1740</v>
      </c>
      <c r="C119">
        <v>2642</v>
      </c>
      <c r="D119">
        <v>37</v>
      </c>
    </row>
    <row r="120" spans="1:4" x14ac:dyDescent="0.25">
      <c r="A120">
        <v>117</v>
      </c>
      <c r="B120">
        <v>1755</v>
      </c>
      <c r="C120">
        <v>2766</v>
      </c>
      <c r="D120">
        <v>38</v>
      </c>
    </row>
    <row r="121" spans="1:4" x14ac:dyDescent="0.25">
      <c r="A121">
        <v>118</v>
      </c>
      <c r="B121">
        <v>1770</v>
      </c>
      <c r="C121">
        <v>3337</v>
      </c>
      <c r="D121">
        <v>77</v>
      </c>
    </row>
    <row r="122" spans="1:4" x14ac:dyDescent="0.25">
      <c r="A122">
        <v>119</v>
      </c>
      <c r="B122">
        <v>1785</v>
      </c>
      <c r="C122">
        <v>4268</v>
      </c>
      <c r="D122">
        <v>42</v>
      </c>
    </row>
    <row r="123" spans="1:4" x14ac:dyDescent="0.25">
      <c r="A123">
        <v>120</v>
      </c>
      <c r="B123">
        <v>1800</v>
      </c>
      <c r="C123">
        <v>27282</v>
      </c>
      <c r="D123">
        <v>63</v>
      </c>
    </row>
    <row r="124" spans="1:4" x14ac:dyDescent="0.25">
      <c r="A124">
        <v>121</v>
      </c>
      <c r="B124">
        <v>1815</v>
      </c>
      <c r="C124">
        <v>600</v>
      </c>
      <c r="D124">
        <v>65</v>
      </c>
    </row>
    <row r="125" spans="1:4" x14ac:dyDescent="0.25">
      <c r="A125">
        <v>122</v>
      </c>
      <c r="B125">
        <v>1830</v>
      </c>
      <c r="C125">
        <v>621</v>
      </c>
      <c r="D125">
        <v>55</v>
      </c>
    </row>
    <row r="126" spans="1:4" x14ac:dyDescent="0.25">
      <c r="A126">
        <v>123</v>
      </c>
      <c r="B126">
        <v>1845</v>
      </c>
      <c r="C126">
        <v>653</v>
      </c>
      <c r="D126">
        <v>63</v>
      </c>
    </row>
    <row r="127" spans="1:4" x14ac:dyDescent="0.25">
      <c r="A127">
        <v>124</v>
      </c>
      <c r="B127">
        <v>1860</v>
      </c>
      <c r="C127">
        <v>602</v>
      </c>
      <c r="D127">
        <v>72</v>
      </c>
    </row>
    <row r="128" spans="1:4" x14ac:dyDescent="0.25">
      <c r="A128">
        <v>125</v>
      </c>
      <c r="B128">
        <v>1875</v>
      </c>
      <c r="C128">
        <v>639</v>
      </c>
      <c r="D128">
        <v>63</v>
      </c>
    </row>
    <row r="129" spans="1:4" x14ac:dyDescent="0.25">
      <c r="A129">
        <v>126</v>
      </c>
      <c r="B129">
        <v>1890</v>
      </c>
      <c r="C129">
        <v>638</v>
      </c>
      <c r="D129">
        <v>117</v>
      </c>
    </row>
    <row r="130" spans="1:4" x14ac:dyDescent="0.25">
      <c r="A130">
        <v>127</v>
      </c>
      <c r="B130">
        <v>1905</v>
      </c>
      <c r="C130">
        <v>606</v>
      </c>
      <c r="D130">
        <v>99</v>
      </c>
    </row>
    <row r="131" spans="1:4" x14ac:dyDescent="0.25">
      <c r="A131">
        <v>128</v>
      </c>
      <c r="B131">
        <v>1920</v>
      </c>
      <c r="C131">
        <v>703</v>
      </c>
      <c r="D131">
        <v>171</v>
      </c>
    </row>
    <row r="132" spans="1:4" x14ac:dyDescent="0.25">
      <c r="A132">
        <v>129</v>
      </c>
      <c r="B132">
        <v>1935</v>
      </c>
      <c r="C132">
        <v>617</v>
      </c>
      <c r="D132">
        <v>68</v>
      </c>
    </row>
    <row r="133" spans="1:4" x14ac:dyDescent="0.25">
      <c r="A133">
        <v>130</v>
      </c>
      <c r="B133">
        <v>1950</v>
      </c>
      <c r="C133">
        <v>686</v>
      </c>
      <c r="D133">
        <v>126</v>
      </c>
    </row>
    <row r="134" spans="1:4" x14ac:dyDescent="0.25">
      <c r="A134">
        <v>131</v>
      </c>
      <c r="B134">
        <v>1965</v>
      </c>
      <c r="C134">
        <v>732</v>
      </c>
      <c r="D134">
        <v>86</v>
      </c>
    </row>
    <row r="135" spans="1:4" x14ac:dyDescent="0.25">
      <c r="A135">
        <v>132</v>
      </c>
      <c r="B135">
        <v>1980</v>
      </c>
      <c r="C135">
        <v>736</v>
      </c>
      <c r="D135">
        <v>389</v>
      </c>
    </row>
    <row r="136" spans="1:4" x14ac:dyDescent="0.25">
      <c r="A136">
        <v>133</v>
      </c>
      <c r="B136">
        <v>1995</v>
      </c>
      <c r="C136">
        <v>749</v>
      </c>
      <c r="D136">
        <v>198</v>
      </c>
    </row>
    <row r="137" spans="1:4" x14ac:dyDescent="0.25">
      <c r="A137">
        <v>134</v>
      </c>
      <c r="B137">
        <v>2010</v>
      </c>
      <c r="C137">
        <v>745</v>
      </c>
      <c r="D137">
        <v>160</v>
      </c>
    </row>
    <row r="138" spans="1:4" x14ac:dyDescent="0.25">
      <c r="A138">
        <v>135</v>
      </c>
      <c r="B138">
        <v>2025</v>
      </c>
      <c r="C138">
        <v>752</v>
      </c>
      <c r="D138">
        <v>198</v>
      </c>
    </row>
    <row r="139" spans="1:4" x14ac:dyDescent="0.25">
      <c r="A139">
        <v>136</v>
      </c>
      <c r="B139">
        <v>2040</v>
      </c>
      <c r="C139">
        <v>926</v>
      </c>
      <c r="D139">
        <v>295</v>
      </c>
    </row>
    <row r="140" spans="1:4" x14ac:dyDescent="0.25">
      <c r="A140">
        <v>137</v>
      </c>
      <c r="B140">
        <v>2055</v>
      </c>
      <c r="C140">
        <v>986</v>
      </c>
      <c r="D140">
        <v>151</v>
      </c>
    </row>
    <row r="141" spans="1:4" x14ac:dyDescent="0.25">
      <c r="A141">
        <v>138</v>
      </c>
      <c r="B141">
        <v>2070</v>
      </c>
      <c r="C141">
        <v>998</v>
      </c>
      <c r="D141">
        <v>282</v>
      </c>
    </row>
    <row r="142" spans="1:4" x14ac:dyDescent="0.25">
      <c r="A142">
        <v>139</v>
      </c>
      <c r="B142">
        <v>2085</v>
      </c>
      <c r="C142">
        <v>1062</v>
      </c>
      <c r="D142">
        <v>218</v>
      </c>
    </row>
    <row r="143" spans="1:4" x14ac:dyDescent="0.25">
      <c r="A143">
        <v>140</v>
      </c>
      <c r="B143">
        <v>2100</v>
      </c>
      <c r="C143">
        <v>1309</v>
      </c>
      <c r="D143">
        <v>574</v>
      </c>
    </row>
    <row r="144" spans="1:4" x14ac:dyDescent="0.25">
      <c r="A144">
        <v>141</v>
      </c>
      <c r="B144">
        <v>2115</v>
      </c>
      <c r="C144">
        <v>1396</v>
      </c>
      <c r="D144">
        <v>419</v>
      </c>
    </row>
    <row r="145" spans="1:4" x14ac:dyDescent="0.25">
      <c r="A145">
        <v>142</v>
      </c>
      <c r="B145">
        <v>2130</v>
      </c>
      <c r="C145">
        <v>1863</v>
      </c>
      <c r="D145">
        <v>616</v>
      </c>
    </row>
    <row r="146" spans="1:4" x14ac:dyDescent="0.25">
      <c r="A146">
        <v>143</v>
      </c>
      <c r="B146">
        <v>2145</v>
      </c>
      <c r="C146">
        <v>2086</v>
      </c>
      <c r="D146">
        <v>406</v>
      </c>
    </row>
    <row r="147" spans="1:4" x14ac:dyDescent="0.25">
      <c r="A147">
        <v>144</v>
      </c>
      <c r="B147">
        <v>2160</v>
      </c>
      <c r="C147">
        <v>16924</v>
      </c>
      <c r="D147">
        <v>6412</v>
      </c>
    </row>
    <row r="148" spans="1:4" x14ac:dyDescent="0.25">
      <c r="A148">
        <v>145</v>
      </c>
      <c r="B148">
        <v>2175</v>
      </c>
      <c r="C148">
        <v>0</v>
      </c>
      <c r="D148">
        <v>144</v>
      </c>
    </row>
    <row r="149" spans="1:4" x14ac:dyDescent="0.25">
      <c r="A149">
        <v>146</v>
      </c>
      <c r="B149">
        <v>2190</v>
      </c>
      <c r="C149">
        <v>1</v>
      </c>
      <c r="D149">
        <v>128</v>
      </c>
    </row>
    <row r="150" spans="1:4" x14ac:dyDescent="0.25">
      <c r="A150">
        <v>147</v>
      </c>
      <c r="B150">
        <v>2205</v>
      </c>
      <c r="C150">
        <v>1</v>
      </c>
      <c r="D150">
        <v>70</v>
      </c>
    </row>
    <row r="151" spans="1:4" x14ac:dyDescent="0.25">
      <c r="A151">
        <v>148</v>
      </c>
      <c r="B151">
        <v>2220</v>
      </c>
      <c r="C151">
        <v>0</v>
      </c>
      <c r="D151">
        <v>75</v>
      </c>
    </row>
    <row r="152" spans="1:4" x14ac:dyDescent="0.25">
      <c r="A152">
        <v>149</v>
      </c>
      <c r="B152">
        <v>2235</v>
      </c>
      <c r="C152">
        <v>0</v>
      </c>
      <c r="D152">
        <v>77</v>
      </c>
    </row>
    <row r="153" spans="1:4" x14ac:dyDescent="0.25">
      <c r="A153">
        <v>150</v>
      </c>
      <c r="B153">
        <v>2250</v>
      </c>
      <c r="C153">
        <v>1</v>
      </c>
      <c r="D153">
        <v>716</v>
      </c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5B6-6B47-45D4-B1CD-984F4ACD0293}">
  <dimension ref="A1:B8"/>
  <sheetViews>
    <sheetView workbookViewId="0"/>
  </sheetViews>
  <sheetFormatPr baseColWidth="10" defaultRowHeight="15" x14ac:dyDescent="0.25"/>
  <cols>
    <col min="1" max="1" width="30" customWidth="1"/>
  </cols>
  <sheetData>
    <row r="1" spans="1:2" ht="15.75" thickBot="1" x14ac:dyDescent="0.3">
      <c r="A1" s="3" t="s">
        <v>133</v>
      </c>
    </row>
    <row r="2" spans="1:2" ht="15.75" thickBot="1" x14ac:dyDescent="0.3">
      <c r="B2" s="56">
        <v>2018</v>
      </c>
    </row>
    <row r="3" spans="1:2" x14ac:dyDescent="0.25">
      <c r="A3" s="57" t="s">
        <v>127</v>
      </c>
      <c r="B3" s="58">
        <v>2.83180113720875E-2</v>
      </c>
    </row>
    <row r="4" spans="1:2" x14ac:dyDescent="0.25">
      <c r="A4" s="59" t="s">
        <v>128</v>
      </c>
      <c r="B4" s="60">
        <v>3.8839410363264867E-2</v>
      </c>
    </row>
    <row r="5" spans="1:2" x14ac:dyDescent="0.25">
      <c r="A5" s="59" t="s">
        <v>129</v>
      </c>
      <c r="B5" s="60">
        <v>2.2530198137357491E-2</v>
      </c>
    </row>
    <row r="6" spans="1:2" x14ac:dyDescent="0.25">
      <c r="A6" s="59" t="s">
        <v>130</v>
      </c>
      <c r="B6" s="60">
        <v>1.1536484360117843E-2</v>
      </c>
    </row>
    <row r="7" spans="1:2" x14ac:dyDescent="0.25">
      <c r="A7" s="59" t="s">
        <v>131</v>
      </c>
      <c r="B7" s="60">
        <v>2.6316544847724149E-2</v>
      </c>
    </row>
    <row r="8" spans="1:2" ht="15.75" thickBot="1" x14ac:dyDescent="0.3">
      <c r="A8" s="61" t="s">
        <v>132</v>
      </c>
      <c r="B8" s="62">
        <v>0.87197920771151749</v>
      </c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F87-B119-4191-8E80-20CBDBB218C8}">
  <dimension ref="A1:E14"/>
  <sheetViews>
    <sheetView workbookViewId="0"/>
  </sheetViews>
  <sheetFormatPr baseColWidth="10" defaultRowHeight="15" x14ac:dyDescent="0.25"/>
  <cols>
    <col min="1" max="1" width="32.7109375" customWidth="1"/>
  </cols>
  <sheetData>
    <row r="1" spans="1:5" x14ac:dyDescent="0.25">
      <c r="A1" s="3" t="s">
        <v>134</v>
      </c>
    </row>
    <row r="2" spans="1:5" ht="45" x14ac:dyDescent="0.25">
      <c r="A2" s="63" t="s">
        <v>135</v>
      </c>
      <c r="B2" s="63" t="s">
        <v>136</v>
      </c>
      <c r="C2" s="64" t="s">
        <v>137</v>
      </c>
      <c r="D2" s="63" t="s">
        <v>138</v>
      </c>
      <c r="E2" s="64" t="s">
        <v>59</v>
      </c>
    </row>
    <row r="3" spans="1:5" x14ac:dyDescent="0.25">
      <c r="A3" s="65" t="s">
        <v>139</v>
      </c>
      <c r="B3" s="66">
        <v>0.29533243393464309</v>
      </c>
      <c r="C3" s="67">
        <v>2977.0176695</v>
      </c>
      <c r="D3" s="67">
        <v>92.560582096999994</v>
      </c>
      <c r="E3" s="67">
        <v>32.162909978000002</v>
      </c>
    </row>
    <row r="4" spans="1:5" x14ac:dyDescent="0.25">
      <c r="A4" s="65" t="s">
        <v>140</v>
      </c>
      <c r="B4" s="68">
        <v>0.16045133461545488</v>
      </c>
      <c r="C4" s="32">
        <v>2165.3684680000001</v>
      </c>
      <c r="D4" s="32">
        <v>84.196347255000006</v>
      </c>
      <c r="E4" s="32">
        <v>25.718080874999998</v>
      </c>
    </row>
    <row r="5" spans="1:5" x14ac:dyDescent="0.25">
      <c r="A5" s="65" t="s">
        <v>141</v>
      </c>
      <c r="B5" s="68">
        <v>7.1426521127605891E-2</v>
      </c>
      <c r="C5" s="32">
        <v>2261.2659818000002</v>
      </c>
      <c r="D5" s="32">
        <v>78.886234107999996</v>
      </c>
      <c r="E5" s="32">
        <v>28.664899617</v>
      </c>
    </row>
    <row r="6" spans="1:5" x14ac:dyDescent="0.25">
      <c r="A6" s="65" t="s">
        <v>142</v>
      </c>
      <c r="B6" s="68">
        <v>7.0526252612735804E-2</v>
      </c>
      <c r="C6" s="32">
        <v>2756.1987665000001</v>
      </c>
      <c r="D6" s="32">
        <v>107.86124986</v>
      </c>
      <c r="E6" s="32">
        <v>25.553187730000001</v>
      </c>
    </row>
    <row r="7" spans="1:5" x14ac:dyDescent="0.25">
      <c r="A7" s="65" t="s">
        <v>143</v>
      </c>
      <c r="B7" s="68">
        <v>6.8175116578248984E-2</v>
      </c>
      <c r="C7" s="32">
        <v>1907.8908635</v>
      </c>
      <c r="D7" s="32">
        <v>66.436959350999999</v>
      </c>
      <c r="E7" s="32">
        <v>28.717311599999999</v>
      </c>
    </row>
    <row r="8" spans="1:5" x14ac:dyDescent="0.25">
      <c r="A8" s="65" t="s">
        <v>144</v>
      </c>
      <c r="B8" s="68">
        <v>6.2682173900563382E-2</v>
      </c>
      <c r="C8" s="32">
        <v>1885.6365157</v>
      </c>
      <c r="D8" s="32">
        <v>69.265101369999996</v>
      </c>
      <c r="E8" s="32">
        <v>27.223471537999998</v>
      </c>
    </row>
    <row r="9" spans="1:5" x14ac:dyDescent="0.25">
      <c r="A9" s="65" t="s">
        <v>145</v>
      </c>
      <c r="B9" s="68">
        <v>5.9323780919004539E-2</v>
      </c>
      <c r="C9" s="32">
        <v>2251.9485663999999</v>
      </c>
      <c r="D9" s="32">
        <v>86.968417348000003</v>
      </c>
      <c r="E9" s="32">
        <v>25.893866245000002</v>
      </c>
    </row>
    <row r="10" spans="1:5" x14ac:dyDescent="0.25">
      <c r="A10" s="65" t="s">
        <v>146</v>
      </c>
      <c r="B10" s="68">
        <v>5.6943940671000136E-2</v>
      </c>
      <c r="C10" s="32">
        <v>2185.9602193999999</v>
      </c>
      <c r="D10" s="32">
        <v>100.95344148</v>
      </c>
      <c r="E10" s="32">
        <v>21.65315206</v>
      </c>
    </row>
    <row r="11" spans="1:5" x14ac:dyDescent="0.25">
      <c r="A11" s="65" t="s">
        <v>147</v>
      </c>
      <c r="B11" s="68">
        <v>4.4376714098204942E-2</v>
      </c>
      <c r="C11" s="32">
        <v>1880.771256</v>
      </c>
      <c r="D11" s="32">
        <v>69.483594026000006</v>
      </c>
      <c r="E11" s="32">
        <v>27.067846481</v>
      </c>
    </row>
    <row r="12" spans="1:5" x14ac:dyDescent="0.25">
      <c r="A12" s="65" t="s">
        <v>148</v>
      </c>
      <c r="B12" s="68">
        <v>3.5765450042925848E-2</v>
      </c>
      <c r="C12" s="32">
        <v>1966.138422</v>
      </c>
      <c r="D12" s="32">
        <v>94.865022617999998</v>
      </c>
      <c r="E12" s="32">
        <v>20.725641208999999</v>
      </c>
    </row>
    <row r="13" spans="1:5" x14ac:dyDescent="0.25">
      <c r="A13" s="65" t="s">
        <v>149</v>
      </c>
      <c r="B13" s="68">
        <v>2.9865429428081593E-2</v>
      </c>
      <c r="C13" s="32">
        <v>1955.8301073</v>
      </c>
      <c r="D13" s="32">
        <v>84.814941021999999</v>
      </c>
      <c r="E13" s="32">
        <v>23.059971317999999</v>
      </c>
    </row>
    <row r="14" spans="1:5" x14ac:dyDescent="0.25">
      <c r="A14" s="69" t="s">
        <v>150</v>
      </c>
      <c r="B14" s="70">
        <v>2.8310182950219066E-2</v>
      </c>
      <c r="C14" s="71">
        <v>2005.8165325</v>
      </c>
      <c r="D14" s="71">
        <v>82.193474053000003</v>
      </c>
      <c r="E14" s="71">
        <v>24.403598407</v>
      </c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EA3A-37F3-4085-82AF-5298E5E3E89D}">
  <dimension ref="A1:D24"/>
  <sheetViews>
    <sheetView workbookViewId="0"/>
  </sheetViews>
  <sheetFormatPr baseColWidth="10" defaultRowHeight="15" x14ac:dyDescent="0.25"/>
  <cols>
    <col min="1" max="1" width="24.5703125" customWidth="1"/>
  </cols>
  <sheetData>
    <row r="1" spans="1:4" ht="15.75" thickBot="1" x14ac:dyDescent="0.3">
      <c r="A1" s="3" t="s">
        <v>154</v>
      </c>
    </row>
    <row r="2" spans="1:4" ht="15.75" thickBot="1" x14ac:dyDescent="0.3">
      <c r="B2" s="87" t="s">
        <v>151</v>
      </c>
      <c r="C2" s="88"/>
      <c r="D2" s="90"/>
    </row>
    <row r="3" spans="1:4" ht="30.75" thickBot="1" x14ac:dyDescent="0.3">
      <c r="A3" s="50" t="s">
        <v>22</v>
      </c>
      <c r="B3" s="72" t="s">
        <v>97</v>
      </c>
      <c r="C3" s="73" t="s">
        <v>115</v>
      </c>
      <c r="D3" s="74" t="s">
        <v>152</v>
      </c>
    </row>
    <row r="4" spans="1:4" ht="15.75" thickBot="1" x14ac:dyDescent="0.3">
      <c r="A4" s="75" t="s">
        <v>102</v>
      </c>
      <c r="B4" s="76">
        <v>0.4</v>
      </c>
      <c r="C4" s="77">
        <v>0.18</v>
      </c>
      <c r="D4" s="78">
        <v>0.64</v>
      </c>
    </row>
    <row r="5" spans="1:4" ht="15.75" thickBot="1" x14ac:dyDescent="0.3">
      <c r="A5" s="75" t="s">
        <v>29</v>
      </c>
      <c r="B5" s="76">
        <v>0.43</v>
      </c>
      <c r="C5" s="77">
        <v>0.26</v>
      </c>
      <c r="D5" s="78">
        <v>0.8</v>
      </c>
    </row>
    <row r="6" spans="1:4" ht="15.75" thickBot="1" x14ac:dyDescent="0.3">
      <c r="A6" s="75" t="s">
        <v>31</v>
      </c>
      <c r="B6" s="76">
        <v>0.37</v>
      </c>
      <c r="C6" s="77">
        <v>0.04</v>
      </c>
      <c r="D6" s="78">
        <v>0.42</v>
      </c>
    </row>
    <row r="7" spans="1:4" ht="15.75" thickBot="1" x14ac:dyDescent="0.3">
      <c r="A7" s="75" t="s">
        <v>33</v>
      </c>
      <c r="B7" s="76">
        <v>0.67</v>
      </c>
      <c r="C7" s="77">
        <v>0</v>
      </c>
      <c r="D7" s="78">
        <v>0.67</v>
      </c>
    </row>
    <row r="8" spans="1:4" ht="15.75" thickBot="1" x14ac:dyDescent="0.3">
      <c r="A8" s="75" t="s">
        <v>103</v>
      </c>
      <c r="B8" s="76">
        <v>0.35</v>
      </c>
      <c r="C8" s="77">
        <v>0.04</v>
      </c>
      <c r="D8" s="78">
        <v>0.4</v>
      </c>
    </row>
    <row r="9" spans="1:4" ht="15.75" thickBot="1" x14ac:dyDescent="0.3">
      <c r="A9" s="75" t="s">
        <v>37</v>
      </c>
      <c r="B9" s="76">
        <v>0.56000000000000005</v>
      </c>
      <c r="C9" s="77">
        <v>0.12</v>
      </c>
      <c r="D9" s="78">
        <v>0.74</v>
      </c>
    </row>
    <row r="10" spans="1:4" ht="15.75" thickBot="1" x14ac:dyDescent="0.3">
      <c r="A10" s="75" t="s">
        <v>38</v>
      </c>
      <c r="B10" s="76">
        <v>0.63</v>
      </c>
      <c r="C10" s="77">
        <v>-0.12</v>
      </c>
      <c r="D10" s="78">
        <v>0.43</v>
      </c>
    </row>
    <row r="11" spans="1:4" ht="15.75" thickBot="1" x14ac:dyDescent="0.3">
      <c r="A11" s="75" t="s">
        <v>39</v>
      </c>
      <c r="B11" s="76">
        <v>0.14000000000000001</v>
      </c>
      <c r="C11" s="77">
        <v>0.03</v>
      </c>
      <c r="D11" s="78">
        <v>0.17</v>
      </c>
    </row>
    <row r="12" spans="1:4" ht="15.75" thickBot="1" x14ac:dyDescent="0.3">
      <c r="A12" s="75" t="s">
        <v>104</v>
      </c>
      <c r="B12" s="76">
        <v>0.77</v>
      </c>
      <c r="C12" s="77">
        <v>0.02</v>
      </c>
      <c r="D12" s="78">
        <v>0.81</v>
      </c>
    </row>
    <row r="13" spans="1:4" ht="15.75" thickBot="1" x14ac:dyDescent="0.3">
      <c r="A13" s="75" t="s">
        <v>42</v>
      </c>
      <c r="B13" s="76">
        <v>0.35</v>
      </c>
      <c r="C13" s="77">
        <v>-0.13</v>
      </c>
      <c r="D13" s="78">
        <v>0.17</v>
      </c>
    </row>
    <row r="14" spans="1:4" ht="15.75" thickBot="1" x14ac:dyDescent="0.3">
      <c r="A14" s="75" t="s">
        <v>105</v>
      </c>
      <c r="B14" s="76">
        <v>0.01</v>
      </c>
      <c r="C14" s="77">
        <v>0.33</v>
      </c>
      <c r="D14" s="78">
        <v>0.34</v>
      </c>
    </row>
    <row r="15" spans="1:4" ht="15.75" thickBot="1" x14ac:dyDescent="0.3">
      <c r="A15" s="75" t="s">
        <v>46</v>
      </c>
      <c r="B15" s="76">
        <v>0.25</v>
      </c>
      <c r="C15" s="77">
        <v>0.08</v>
      </c>
      <c r="D15" s="78">
        <v>0.35</v>
      </c>
    </row>
    <row r="16" spans="1:4" ht="15.75" thickBot="1" x14ac:dyDescent="0.3">
      <c r="A16" s="75" t="s">
        <v>106</v>
      </c>
      <c r="B16" s="76">
        <v>0.39</v>
      </c>
      <c r="C16" s="77">
        <v>-0.02</v>
      </c>
      <c r="D16" s="78">
        <v>0.36</v>
      </c>
    </row>
    <row r="17" spans="1:4" ht="15.75" thickBot="1" x14ac:dyDescent="0.3">
      <c r="A17" s="75" t="s">
        <v>50</v>
      </c>
      <c r="B17" s="76">
        <v>0.28000000000000003</v>
      </c>
      <c r="C17" s="77">
        <v>-7.0000000000000007E-2</v>
      </c>
      <c r="D17" s="78">
        <v>0.19</v>
      </c>
    </row>
    <row r="18" spans="1:4" ht="15.75" thickBot="1" x14ac:dyDescent="0.3">
      <c r="A18" s="75" t="s">
        <v>107</v>
      </c>
      <c r="B18" s="76">
        <v>0.39</v>
      </c>
      <c r="C18" s="77">
        <v>-0.01</v>
      </c>
      <c r="D18" s="78">
        <v>0.38</v>
      </c>
    </row>
    <row r="19" spans="1:4" ht="15.75" thickBot="1" x14ac:dyDescent="0.3">
      <c r="A19" s="75" t="s">
        <v>108</v>
      </c>
      <c r="B19" s="76">
        <v>0.69</v>
      </c>
      <c r="C19" s="77">
        <v>-0.12</v>
      </c>
      <c r="D19" s="78">
        <v>0.48</v>
      </c>
    </row>
    <row r="20" spans="1:4" ht="15.75" thickBot="1" x14ac:dyDescent="0.3">
      <c r="A20" s="75" t="s">
        <v>53</v>
      </c>
      <c r="B20" s="76">
        <v>0.15</v>
      </c>
      <c r="C20" s="77">
        <v>0.01</v>
      </c>
      <c r="D20" s="78">
        <v>0.16</v>
      </c>
    </row>
    <row r="21" spans="1:4" ht="15.75" thickBot="1" x14ac:dyDescent="0.3">
      <c r="A21" s="75" t="s">
        <v>109</v>
      </c>
      <c r="B21" s="76">
        <v>0.46</v>
      </c>
      <c r="C21" s="77">
        <v>-0.02</v>
      </c>
      <c r="D21" s="78">
        <v>0.44</v>
      </c>
    </row>
    <row r="22" spans="1:4" ht="15.75" thickBot="1" x14ac:dyDescent="0.3">
      <c r="A22" s="75" t="s">
        <v>110</v>
      </c>
      <c r="B22" s="76">
        <v>-0.38</v>
      </c>
      <c r="C22" s="77">
        <v>0.57999999999999996</v>
      </c>
      <c r="D22" s="78">
        <v>-0.01</v>
      </c>
    </row>
    <row r="23" spans="1:4" ht="15.75" thickBot="1" x14ac:dyDescent="0.3">
      <c r="A23" s="75" t="s">
        <v>153</v>
      </c>
      <c r="B23" s="76">
        <v>0.76</v>
      </c>
      <c r="C23" s="77">
        <v>-0.26</v>
      </c>
      <c r="D23" s="78">
        <v>0.3</v>
      </c>
    </row>
    <row r="24" spans="1:4" ht="15.75" thickBot="1" x14ac:dyDescent="0.3">
      <c r="A24" s="75" t="s">
        <v>112</v>
      </c>
      <c r="B24" s="76">
        <v>0.35</v>
      </c>
      <c r="C24" s="77">
        <v>0.24</v>
      </c>
      <c r="D24" s="78">
        <v>-0.05</v>
      </c>
    </row>
  </sheetData>
  <mergeCells count="1">
    <mergeCell ref="B2:D2"/>
  </mergeCells>
  <pageMargins left="0.7" right="0.7" top="0.75" bottom="0.75" header="0.3" footer="0.3"/>
  <pageSetup paperSize="9" orientation="portrait" r:id="rId1"/>
  <headerFooter>
    <oddFooter>&amp;L&amp;1#&amp;"Calibri"&amp;10 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0EB4-39CF-4115-B519-98F4A596E282}">
  <dimension ref="A1:J122"/>
  <sheetViews>
    <sheetView workbookViewId="0"/>
  </sheetViews>
  <sheetFormatPr baseColWidth="10" defaultRowHeight="15" x14ac:dyDescent="0.25"/>
  <cols>
    <col min="1" max="1" width="11.5703125" style="1" bestFit="1" customWidth="1"/>
    <col min="6" max="6" width="22.42578125" customWidth="1"/>
    <col min="7" max="7" width="17.85546875" bestFit="1" customWidth="1"/>
    <col min="9" max="9" width="23.5703125" customWidth="1"/>
    <col min="10" max="10" width="18.85546875" bestFit="1" customWidth="1"/>
  </cols>
  <sheetData>
    <row r="1" spans="1:10" x14ac:dyDescent="0.25">
      <c r="A1" s="5" t="s">
        <v>16</v>
      </c>
    </row>
    <row r="2" spans="1:10" x14ac:dyDescent="0.25">
      <c r="A2" s="1" t="s">
        <v>0</v>
      </c>
      <c r="B2" t="s">
        <v>9</v>
      </c>
      <c r="C2" t="s">
        <v>10</v>
      </c>
      <c r="D2" t="s">
        <v>1</v>
      </c>
      <c r="F2" t="s">
        <v>2</v>
      </c>
      <c r="I2" t="s">
        <v>3</v>
      </c>
    </row>
    <row r="3" spans="1:10" x14ac:dyDescent="0.25">
      <c r="A3" s="1">
        <v>1</v>
      </c>
      <c r="B3">
        <v>8219</v>
      </c>
      <c r="C3">
        <v>10717</v>
      </c>
      <c r="D3" s="2">
        <v>15</v>
      </c>
      <c r="F3" t="s">
        <v>4</v>
      </c>
      <c r="G3" s="1">
        <v>1245.4646555493407</v>
      </c>
      <c r="I3" t="s">
        <v>4</v>
      </c>
      <c r="J3" s="1">
        <v>1123.4421116701901</v>
      </c>
    </row>
    <row r="4" spans="1:10" x14ac:dyDescent="0.25">
      <c r="A4" s="1">
        <v>2</v>
      </c>
      <c r="B4">
        <v>14250</v>
      </c>
      <c r="C4">
        <v>19526</v>
      </c>
      <c r="D4" s="2">
        <v>30</v>
      </c>
      <c r="F4" t="s">
        <v>5</v>
      </c>
      <c r="G4" s="1">
        <v>83.030977036622716</v>
      </c>
      <c r="I4" t="s">
        <v>5</v>
      </c>
      <c r="J4" s="1">
        <v>74.896140778012679</v>
      </c>
    </row>
    <row r="5" spans="1:10" x14ac:dyDescent="0.25">
      <c r="A5" s="1">
        <v>3</v>
      </c>
      <c r="B5">
        <v>20608</v>
      </c>
      <c r="C5">
        <v>30815</v>
      </c>
      <c r="D5" s="2">
        <v>45</v>
      </c>
      <c r="F5" t="s">
        <v>6</v>
      </c>
      <c r="G5" s="1">
        <v>4455268</v>
      </c>
      <c r="I5" t="s">
        <v>6</v>
      </c>
      <c r="J5" s="1">
        <v>26347694</v>
      </c>
    </row>
    <row r="6" spans="1:10" x14ac:dyDescent="0.25">
      <c r="A6" s="1">
        <v>4</v>
      </c>
      <c r="B6">
        <v>18483</v>
      </c>
      <c r="C6">
        <v>26789</v>
      </c>
      <c r="D6" s="2">
        <v>60</v>
      </c>
      <c r="F6" t="s">
        <v>1</v>
      </c>
      <c r="G6" s="1">
        <v>5548878825</v>
      </c>
      <c r="I6" t="s">
        <v>7</v>
      </c>
      <c r="J6" s="1">
        <v>29600108984.999996</v>
      </c>
    </row>
    <row r="7" spans="1:10" x14ac:dyDescent="0.25">
      <c r="A7" s="1">
        <v>5</v>
      </c>
      <c r="B7">
        <v>20523</v>
      </c>
      <c r="C7">
        <v>28314</v>
      </c>
      <c r="D7" s="2">
        <v>75</v>
      </c>
      <c r="F7" t="s">
        <v>8</v>
      </c>
      <c r="G7" s="1">
        <v>369925255</v>
      </c>
      <c r="I7" t="s">
        <v>8</v>
      </c>
      <c r="J7" s="1">
        <v>1973340599</v>
      </c>
    </row>
    <row r="8" spans="1:10" x14ac:dyDescent="0.25">
      <c r="A8" s="1">
        <v>6</v>
      </c>
      <c r="B8">
        <v>19621</v>
      </c>
      <c r="C8">
        <v>28851</v>
      </c>
      <c r="D8" s="2">
        <v>90</v>
      </c>
    </row>
    <row r="9" spans="1:10" x14ac:dyDescent="0.25">
      <c r="A9" s="1">
        <v>7</v>
      </c>
      <c r="B9">
        <v>22101</v>
      </c>
      <c r="C9">
        <v>29807</v>
      </c>
      <c r="D9" s="2">
        <v>105</v>
      </c>
    </row>
    <row r="10" spans="1:10" x14ac:dyDescent="0.25">
      <c r="A10" s="1">
        <v>8</v>
      </c>
      <c r="B10">
        <v>17644</v>
      </c>
      <c r="C10">
        <v>24383</v>
      </c>
      <c r="D10" s="2">
        <v>120</v>
      </c>
    </row>
    <row r="11" spans="1:10" x14ac:dyDescent="0.25">
      <c r="A11" s="1">
        <v>9</v>
      </c>
      <c r="B11">
        <v>17891</v>
      </c>
      <c r="C11">
        <v>24580</v>
      </c>
      <c r="D11" s="2">
        <v>135</v>
      </c>
    </row>
    <row r="12" spans="1:10" x14ac:dyDescent="0.25">
      <c r="A12" s="1">
        <v>10</v>
      </c>
      <c r="B12">
        <v>21939</v>
      </c>
      <c r="C12">
        <v>28671</v>
      </c>
      <c r="D12" s="2">
        <v>150</v>
      </c>
    </row>
    <row r="13" spans="1:10" x14ac:dyDescent="0.25">
      <c r="A13" s="1">
        <v>11</v>
      </c>
      <c r="B13">
        <v>15501</v>
      </c>
      <c r="C13">
        <v>21077</v>
      </c>
      <c r="D13" s="2">
        <v>165</v>
      </c>
    </row>
    <row r="14" spans="1:10" x14ac:dyDescent="0.25">
      <c r="A14" s="1">
        <v>12</v>
      </c>
      <c r="B14">
        <v>19740</v>
      </c>
      <c r="C14">
        <v>29421</v>
      </c>
      <c r="D14" s="2">
        <v>180</v>
      </c>
    </row>
    <row r="15" spans="1:10" x14ac:dyDescent="0.25">
      <c r="A15" s="1">
        <v>13</v>
      </c>
      <c r="B15">
        <v>15733</v>
      </c>
      <c r="C15">
        <v>21454</v>
      </c>
      <c r="D15" s="2">
        <v>195</v>
      </c>
    </row>
    <row r="16" spans="1:10" x14ac:dyDescent="0.25">
      <c r="A16" s="1">
        <v>14</v>
      </c>
      <c r="B16">
        <v>16437</v>
      </c>
      <c r="C16">
        <v>22071</v>
      </c>
      <c r="D16" s="2">
        <v>210</v>
      </c>
    </row>
    <row r="17" spans="1:6" x14ac:dyDescent="0.25">
      <c r="A17" s="1">
        <v>15</v>
      </c>
      <c r="B17">
        <v>19496</v>
      </c>
      <c r="C17">
        <v>25055</v>
      </c>
      <c r="D17" s="2">
        <v>225</v>
      </c>
    </row>
    <row r="18" spans="1:6" x14ac:dyDescent="0.25">
      <c r="A18" s="1">
        <v>16</v>
      </c>
      <c r="B18">
        <v>15974</v>
      </c>
      <c r="C18">
        <v>21067</v>
      </c>
      <c r="D18" s="2">
        <v>240</v>
      </c>
    </row>
    <row r="19" spans="1:6" x14ac:dyDescent="0.25">
      <c r="A19" s="1">
        <v>17</v>
      </c>
      <c r="B19">
        <v>15959</v>
      </c>
      <c r="C19">
        <v>20869</v>
      </c>
      <c r="D19" s="2">
        <v>255</v>
      </c>
    </row>
    <row r="20" spans="1:6" x14ac:dyDescent="0.25">
      <c r="A20" s="1">
        <v>18</v>
      </c>
      <c r="B20">
        <v>16992</v>
      </c>
      <c r="C20">
        <v>24904</v>
      </c>
      <c r="D20" s="2">
        <v>270</v>
      </c>
    </row>
    <row r="21" spans="1:6" x14ac:dyDescent="0.25">
      <c r="A21" s="1">
        <v>19</v>
      </c>
      <c r="B21">
        <v>15108</v>
      </c>
      <c r="C21">
        <v>19348</v>
      </c>
      <c r="D21" s="2">
        <v>285</v>
      </c>
    </row>
    <row r="22" spans="1:6" x14ac:dyDescent="0.25">
      <c r="A22" s="1">
        <v>20</v>
      </c>
      <c r="B22">
        <v>52659</v>
      </c>
      <c r="C22">
        <v>59104</v>
      </c>
      <c r="D22" s="2">
        <v>300</v>
      </c>
    </row>
    <row r="23" spans="1:6" x14ac:dyDescent="0.25">
      <c r="A23" s="1">
        <v>21</v>
      </c>
      <c r="B23">
        <v>20378</v>
      </c>
      <c r="C23">
        <v>22367</v>
      </c>
      <c r="D23" s="2">
        <v>315</v>
      </c>
    </row>
    <row r="24" spans="1:6" x14ac:dyDescent="0.25">
      <c r="A24" s="1">
        <v>22</v>
      </c>
      <c r="B24">
        <v>25309</v>
      </c>
      <c r="C24">
        <v>22133</v>
      </c>
      <c r="D24" s="2">
        <v>330</v>
      </c>
    </row>
    <row r="25" spans="1:6" x14ac:dyDescent="0.25">
      <c r="A25" s="1">
        <v>23</v>
      </c>
      <c r="B25">
        <v>36609</v>
      </c>
      <c r="C25">
        <v>21359</v>
      </c>
      <c r="D25" s="2">
        <v>345</v>
      </c>
    </row>
    <row r="26" spans="1:6" x14ac:dyDescent="0.25">
      <c r="A26" s="1">
        <v>24</v>
      </c>
      <c r="B26">
        <v>56299</v>
      </c>
      <c r="C26">
        <v>32435</v>
      </c>
      <c r="D26" s="2">
        <v>360</v>
      </c>
    </row>
    <row r="27" spans="1:6" x14ac:dyDescent="0.25">
      <c r="A27" s="1">
        <v>25</v>
      </c>
      <c r="B27">
        <v>65088</v>
      </c>
      <c r="C27">
        <v>27908</v>
      </c>
      <c r="D27" s="2">
        <v>375</v>
      </c>
    </row>
    <row r="28" spans="1:6" x14ac:dyDescent="0.25">
      <c r="A28" s="1">
        <v>26</v>
      </c>
      <c r="B28">
        <v>74699</v>
      </c>
      <c r="C28">
        <v>22079</v>
      </c>
      <c r="D28" s="2">
        <v>390</v>
      </c>
      <c r="F28" s="4"/>
    </row>
    <row r="29" spans="1:6" x14ac:dyDescent="0.25">
      <c r="A29" s="1">
        <v>27</v>
      </c>
      <c r="B29">
        <v>115970</v>
      </c>
      <c r="C29">
        <v>25595</v>
      </c>
      <c r="D29" s="2">
        <v>405</v>
      </c>
    </row>
    <row r="30" spans="1:6" x14ac:dyDescent="0.25">
      <c r="A30" s="1">
        <v>28</v>
      </c>
      <c r="B30">
        <v>126638</v>
      </c>
      <c r="C30">
        <v>19259</v>
      </c>
      <c r="D30" s="2">
        <v>420</v>
      </c>
    </row>
    <row r="31" spans="1:6" x14ac:dyDescent="0.25">
      <c r="A31" s="1">
        <v>29</v>
      </c>
      <c r="B31">
        <v>167256</v>
      </c>
      <c r="C31">
        <v>17184</v>
      </c>
      <c r="D31" s="2">
        <v>435</v>
      </c>
    </row>
    <row r="32" spans="1:6" x14ac:dyDescent="0.25">
      <c r="A32" s="1">
        <v>30</v>
      </c>
      <c r="B32">
        <v>226254</v>
      </c>
      <c r="C32">
        <v>61010</v>
      </c>
      <c r="D32" s="2">
        <v>450</v>
      </c>
    </row>
    <row r="33" spans="1:4" x14ac:dyDescent="0.25">
      <c r="A33" s="1">
        <v>31</v>
      </c>
      <c r="B33">
        <v>193434</v>
      </c>
      <c r="C33">
        <v>17161</v>
      </c>
      <c r="D33" s="2">
        <v>465</v>
      </c>
    </row>
    <row r="34" spans="1:4" x14ac:dyDescent="0.25">
      <c r="A34" s="1">
        <v>32</v>
      </c>
      <c r="B34">
        <v>195419</v>
      </c>
      <c r="C34">
        <v>21469</v>
      </c>
      <c r="D34" s="2">
        <v>480</v>
      </c>
    </row>
    <row r="35" spans="1:4" x14ac:dyDescent="0.25">
      <c r="A35" s="1">
        <v>33</v>
      </c>
      <c r="B35">
        <v>186308</v>
      </c>
      <c r="C35">
        <v>19300</v>
      </c>
      <c r="D35" s="2">
        <v>495</v>
      </c>
    </row>
    <row r="36" spans="1:4" x14ac:dyDescent="0.25">
      <c r="A36" s="1">
        <v>34</v>
      </c>
      <c r="B36">
        <v>220054</v>
      </c>
      <c r="C36">
        <v>17914</v>
      </c>
      <c r="D36" s="2">
        <v>510</v>
      </c>
    </row>
    <row r="37" spans="1:4" x14ac:dyDescent="0.25">
      <c r="A37" s="1">
        <v>35</v>
      </c>
      <c r="B37">
        <v>245912</v>
      </c>
      <c r="C37">
        <v>23321</v>
      </c>
      <c r="D37" s="2">
        <v>525</v>
      </c>
    </row>
    <row r="38" spans="1:4" x14ac:dyDescent="0.25">
      <c r="A38" s="1">
        <v>36</v>
      </c>
      <c r="B38">
        <v>282037</v>
      </c>
      <c r="C38">
        <v>23900</v>
      </c>
      <c r="D38" s="2">
        <v>540</v>
      </c>
    </row>
    <row r="39" spans="1:4" x14ac:dyDescent="0.25">
      <c r="A39" s="1">
        <v>37</v>
      </c>
      <c r="B39">
        <v>291158</v>
      </c>
      <c r="C39">
        <v>18987</v>
      </c>
      <c r="D39" s="2">
        <v>555</v>
      </c>
    </row>
    <row r="40" spans="1:4" x14ac:dyDescent="0.25">
      <c r="A40" s="1">
        <v>38</v>
      </c>
      <c r="B40">
        <v>285040</v>
      </c>
      <c r="C40">
        <v>18071</v>
      </c>
      <c r="D40" s="2">
        <v>570</v>
      </c>
    </row>
    <row r="41" spans="1:4" x14ac:dyDescent="0.25">
      <c r="A41" s="1">
        <v>39</v>
      </c>
      <c r="B41">
        <v>260244</v>
      </c>
      <c r="C41">
        <v>18339</v>
      </c>
      <c r="D41" s="2">
        <v>585</v>
      </c>
    </row>
    <row r="42" spans="1:4" x14ac:dyDescent="0.25">
      <c r="A42" s="1">
        <v>40</v>
      </c>
      <c r="B42">
        <v>287177</v>
      </c>
      <c r="C42">
        <v>53802</v>
      </c>
      <c r="D42" s="2">
        <v>600</v>
      </c>
    </row>
    <row r="43" spans="1:4" x14ac:dyDescent="0.25">
      <c r="A43" s="1">
        <v>41</v>
      </c>
      <c r="B43">
        <v>245181</v>
      </c>
      <c r="C43">
        <v>15030</v>
      </c>
      <c r="D43" s="2">
        <v>615</v>
      </c>
    </row>
    <row r="44" spans="1:4" x14ac:dyDescent="0.25">
      <c r="A44" s="1">
        <v>42</v>
      </c>
      <c r="B44">
        <v>255208</v>
      </c>
      <c r="C44">
        <v>26689</v>
      </c>
      <c r="D44" s="2">
        <v>630</v>
      </c>
    </row>
    <row r="45" spans="1:4" x14ac:dyDescent="0.25">
      <c r="A45" s="1">
        <v>43</v>
      </c>
      <c r="B45">
        <v>239161</v>
      </c>
      <c r="C45">
        <v>17995</v>
      </c>
      <c r="D45" s="2">
        <v>645</v>
      </c>
    </row>
    <row r="46" spans="1:4" x14ac:dyDescent="0.25">
      <c r="A46" s="1">
        <v>44</v>
      </c>
      <c r="B46">
        <v>235396</v>
      </c>
      <c r="C46">
        <v>17869</v>
      </c>
      <c r="D46" s="2">
        <v>660</v>
      </c>
    </row>
    <row r="47" spans="1:4" x14ac:dyDescent="0.25">
      <c r="A47" s="1">
        <v>45</v>
      </c>
      <c r="B47">
        <v>240890</v>
      </c>
      <c r="C47">
        <v>24477</v>
      </c>
      <c r="D47" s="2">
        <v>675</v>
      </c>
    </row>
    <row r="48" spans="1:4" x14ac:dyDescent="0.25">
      <c r="A48" s="1">
        <v>46</v>
      </c>
      <c r="B48">
        <v>228860</v>
      </c>
      <c r="C48">
        <v>19216</v>
      </c>
      <c r="D48" s="2">
        <v>690</v>
      </c>
    </row>
    <row r="49" spans="1:4" x14ac:dyDescent="0.25">
      <c r="A49" s="1">
        <v>47</v>
      </c>
      <c r="B49">
        <v>228637</v>
      </c>
      <c r="C49">
        <v>22204</v>
      </c>
      <c r="D49" s="2">
        <v>705</v>
      </c>
    </row>
    <row r="50" spans="1:4" x14ac:dyDescent="0.25">
      <c r="A50" s="1">
        <v>48</v>
      </c>
      <c r="B50">
        <v>233550</v>
      </c>
      <c r="C50">
        <v>31703</v>
      </c>
      <c r="D50" s="2">
        <v>720</v>
      </c>
    </row>
    <row r="51" spans="1:4" x14ac:dyDescent="0.25">
      <c r="A51" s="1">
        <v>49</v>
      </c>
      <c r="B51">
        <v>226482</v>
      </c>
      <c r="C51">
        <v>15360</v>
      </c>
      <c r="D51" s="2">
        <v>735</v>
      </c>
    </row>
    <row r="52" spans="1:4" x14ac:dyDescent="0.25">
      <c r="A52" s="1">
        <v>50</v>
      </c>
      <c r="B52">
        <v>227253</v>
      </c>
      <c r="C52">
        <v>26888</v>
      </c>
      <c r="D52" s="2">
        <v>750</v>
      </c>
    </row>
    <row r="53" spans="1:4" x14ac:dyDescent="0.25">
      <c r="A53" s="1">
        <v>51</v>
      </c>
      <c r="B53">
        <v>219726</v>
      </c>
      <c r="C53">
        <v>14725</v>
      </c>
      <c r="D53" s="2">
        <v>765</v>
      </c>
    </row>
    <row r="54" spans="1:4" x14ac:dyDescent="0.25">
      <c r="A54" s="1">
        <v>52</v>
      </c>
      <c r="B54">
        <v>226667</v>
      </c>
      <c r="C54">
        <v>17650</v>
      </c>
      <c r="D54" s="2">
        <v>780</v>
      </c>
    </row>
    <row r="55" spans="1:4" x14ac:dyDescent="0.25">
      <c r="A55" s="1">
        <v>53</v>
      </c>
      <c r="B55">
        <v>214126</v>
      </c>
      <c r="C55">
        <v>16591</v>
      </c>
      <c r="D55" s="2">
        <v>795</v>
      </c>
    </row>
    <row r="56" spans="1:4" x14ac:dyDescent="0.25">
      <c r="A56" s="1">
        <v>54</v>
      </c>
      <c r="B56">
        <v>219358</v>
      </c>
      <c r="C56">
        <v>20869</v>
      </c>
      <c r="D56" s="2">
        <v>810</v>
      </c>
    </row>
    <row r="57" spans="1:4" x14ac:dyDescent="0.25">
      <c r="A57" s="1">
        <v>55</v>
      </c>
      <c r="B57">
        <v>219015</v>
      </c>
      <c r="C57">
        <v>18683</v>
      </c>
      <c r="D57" s="2">
        <v>825</v>
      </c>
    </row>
    <row r="58" spans="1:4" x14ac:dyDescent="0.25">
      <c r="A58" s="1">
        <v>56</v>
      </c>
      <c r="B58">
        <v>218870</v>
      </c>
      <c r="C58">
        <v>16401</v>
      </c>
      <c r="D58" s="2">
        <v>840</v>
      </c>
    </row>
    <row r="59" spans="1:4" x14ac:dyDescent="0.25">
      <c r="A59" s="1">
        <v>57</v>
      </c>
      <c r="B59">
        <v>245233</v>
      </c>
      <c r="C59">
        <v>17649</v>
      </c>
      <c r="D59" s="2">
        <v>855</v>
      </c>
    </row>
    <row r="60" spans="1:4" x14ac:dyDescent="0.25">
      <c r="A60" s="1">
        <v>58</v>
      </c>
      <c r="B60">
        <v>243336</v>
      </c>
      <c r="C60">
        <v>16994</v>
      </c>
      <c r="D60" s="2">
        <v>870</v>
      </c>
    </row>
    <row r="61" spans="1:4" x14ac:dyDescent="0.25">
      <c r="A61" s="1">
        <v>59</v>
      </c>
      <c r="B61">
        <v>247941</v>
      </c>
      <c r="C61">
        <v>15287</v>
      </c>
      <c r="D61" s="2">
        <v>885</v>
      </c>
    </row>
    <row r="62" spans="1:4" x14ac:dyDescent="0.25">
      <c r="A62" s="1">
        <v>60</v>
      </c>
      <c r="B62">
        <v>303060</v>
      </c>
      <c r="C62">
        <v>69556</v>
      </c>
      <c r="D62" s="2">
        <v>900</v>
      </c>
    </row>
    <row r="63" spans="1:4" x14ac:dyDescent="0.25">
      <c r="A63" s="1">
        <v>61</v>
      </c>
      <c r="B63">
        <v>334108</v>
      </c>
      <c r="C63">
        <v>13113</v>
      </c>
      <c r="D63" s="2">
        <v>915</v>
      </c>
    </row>
    <row r="64" spans="1:4" x14ac:dyDescent="0.25">
      <c r="A64" s="1">
        <v>62</v>
      </c>
      <c r="B64">
        <v>268258</v>
      </c>
      <c r="C64">
        <v>16782</v>
      </c>
      <c r="D64" s="2">
        <v>930</v>
      </c>
    </row>
    <row r="65" spans="1:4" x14ac:dyDescent="0.25">
      <c r="A65" s="1">
        <v>63</v>
      </c>
      <c r="B65">
        <v>242332</v>
      </c>
      <c r="C65">
        <v>18259</v>
      </c>
      <c r="D65" s="2">
        <v>945</v>
      </c>
    </row>
    <row r="66" spans="1:4" x14ac:dyDescent="0.25">
      <c r="A66" s="1">
        <v>64</v>
      </c>
      <c r="B66">
        <v>274602</v>
      </c>
      <c r="C66">
        <v>18426</v>
      </c>
      <c r="D66" s="2">
        <v>960</v>
      </c>
    </row>
    <row r="67" spans="1:4" x14ac:dyDescent="0.25">
      <c r="A67" s="1">
        <v>65</v>
      </c>
      <c r="B67">
        <v>271503</v>
      </c>
      <c r="C67">
        <v>20796</v>
      </c>
      <c r="D67" s="2">
        <v>975</v>
      </c>
    </row>
    <row r="68" spans="1:4" x14ac:dyDescent="0.25">
      <c r="A68" s="1">
        <v>66</v>
      </c>
      <c r="B68">
        <v>291530</v>
      </c>
      <c r="C68">
        <v>21576</v>
      </c>
      <c r="D68" s="2">
        <v>990</v>
      </c>
    </row>
    <row r="69" spans="1:4" x14ac:dyDescent="0.25">
      <c r="A69" s="1">
        <v>67</v>
      </c>
      <c r="B69">
        <v>308557</v>
      </c>
      <c r="C69">
        <v>19943</v>
      </c>
      <c r="D69" s="2">
        <v>1005</v>
      </c>
    </row>
    <row r="70" spans="1:4" x14ac:dyDescent="0.25">
      <c r="A70" s="1">
        <v>68</v>
      </c>
      <c r="B70">
        <v>384701</v>
      </c>
      <c r="C70">
        <v>15383</v>
      </c>
      <c r="D70" s="2">
        <v>1020</v>
      </c>
    </row>
    <row r="71" spans="1:4" x14ac:dyDescent="0.25">
      <c r="A71" s="1">
        <v>69</v>
      </c>
      <c r="B71">
        <v>632773</v>
      </c>
      <c r="C71">
        <v>13727</v>
      </c>
      <c r="D71" s="2">
        <v>1035</v>
      </c>
    </row>
    <row r="72" spans="1:4" x14ac:dyDescent="0.25">
      <c r="A72" s="1">
        <v>70</v>
      </c>
      <c r="B72">
        <v>270143</v>
      </c>
      <c r="C72">
        <v>24632</v>
      </c>
      <c r="D72" s="2">
        <v>1050</v>
      </c>
    </row>
    <row r="73" spans="1:4" x14ac:dyDescent="0.25">
      <c r="A73" s="1">
        <v>71</v>
      </c>
      <c r="B73">
        <v>259392</v>
      </c>
      <c r="C73">
        <v>14905</v>
      </c>
      <c r="D73" s="2">
        <v>1065</v>
      </c>
    </row>
    <row r="74" spans="1:4" x14ac:dyDescent="0.25">
      <c r="A74" s="1">
        <v>72</v>
      </c>
      <c r="B74">
        <v>246532</v>
      </c>
      <c r="C74">
        <v>31811</v>
      </c>
      <c r="D74" s="2">
        <v>1080</v>
      </c>
    </row>
    <row r="75" spans="1:4" x14ac:dyDescent="0.25">
      <c r="A75" s="1">
        <v>73</v>
      </c>
      <c r="B75">
        <v>275655</v>
      </c>
      <c r="C75">
        <v>14853</v>
      </c>
      <c r="D75" s="2">
        <v>1095</v>
      </c>
    </row>
    <row r="76" spans="1:4" x14ac:dyDescent="0.25">
      <c r="A76" s="1">
        <v>74</v>
      </c>
      <c r="B76">
        <v>311057</v>
      </c>
      <c r="C76">
        <v>14267</v>
      </c>
      <c r="D76" s="2">
        <v>1110</v>
      </c>
    </row>
    <row r="77" spans="1:4" x14ac:dyDescent="0.25">
      <c r="A77" s="1">
        <v>75</v>
      </c>
      <c r="B77">
        <v>254096</v>
      </c>
      <c r="C77">
        <v>17768</v>
      </c>
      <c r="D77" s="2">
        <v>1125</v>
      </c>
    </row>
    <row r="78" spans="1:4" x14ac:dyDescent="0.25">
      <c r="A78" s="1">
        <v>76</v>
      </c>
      <c r="B78">
        <v>337761</v>
      </c>
      <c r="C78">
        <v>15103</v>
      </c>
      <c r="D78" s="2">
        <v>1140</v>
      </c>
    </row>
    <row r="79" spans="1:4" x14ac:dyDescent="0.25">
      <c r="A79" s="1">
        <v>77</v>
      </c>
      <c r="B79">
        <v>232269</v>
      </c>
      <c r="C79">
        <v>15295</v>
      </c>
      <c r="D79" s="2">
        <v>1155</v>
      </c>
    </row>
    <row r="80" spans="1:4" x14ac:dyDescent="0.25">
      <c r="A80" s="1">
        <v>78</v>
      </c>
      <c r="B80">
        <v>234022</v>
      </c>
      <c r="C80">
        <v>22420</v>
      </c>
      <c r="D80" s="2">
        <v>1170</v>
      </c>
    </row>
    <row r="81" spans="1:4" x14ac:dyDescent="0.25">
      <c r="A81" s="1">
        <v>79</v>
      </c>
      <c r="B81">
        <v>234119</v>
      </c>
      <c r="C81">
        <v>13239</v>
      </c>
      <c r="D81" s="2">
        <v>1185</v>
      </c>
    </row>
    <row r="82" spans="1:4" x14ac:dyDescent="0.25">
      <c r="A82" s="1">
        <v>80</v>
      </c>
      <c r="B82">
        <v>279184</v>
      </c>
      <c r="C82">
        <v>49851</v>
      </c>
      <c r="D82" s="2">
        <v>1200</v>
      </c>
    </row>
    <row r="83" spans="1:4" x14ac:dyDescent="0.25">
      <c r="A83" s="1">
        <v>81</v>
      </c>
      <c r="B83">
        <v>237463</v>
      </c>
      <c r="C83">
        <v>11595</v>
      </c>
      <c r="D83" s="2">
        <v>1215</v>
      </c>
    </row>
    <row r="84" spans="1:4" x14ac:dyDescent="0.25">
      <c r="A84" s="1">
        <v>82</v>
      </c>
      <c r="B84">
        <v>234086</v>
      </c>
      <c r="C84">
        <v>14550</v>
      </c>
      <c r="D84" s="2">
        <v>1230</v>
      </c>
    </row>
    <row r="85" spans="1:4" x14ac:dyDescent="0.25">
      <c r="A85" s="1">
        <v>83</v>
      </c>
      <c r="B85">
        <v>239684</v>
      </c>
      <c r="C85">
        <v>13916</v>
      </c>
      <c r="D85" s="2">
        <v>1245</v>
      </c>
    </row>
    <row r="86" spans="1:4" x14ac:dyDescent="0.25">
      <c r="A86" s="1">
        <v>84</v>
      </c>
      <c r="B86">
        <v>258692</v>
      </c>
      <c r="C86">
        <v>22412</v>
      </c>
      <c r="D86" s="2">
        <v>1260</v>
      </c>
    </row>
    <row r="87" spans="1:4" x14ac:dyDescent="0.25">
      <c r="A87" s="1">
        <v>85</v>
      </c>
      <c r="B87">
        <v>305780</v>
      </c>
      <c r="C87">
        <v>28933</v>
      </c>
      <c r="D87" s="2">
        <v>1275</v>
      </c>
    </row>
    <row r="88" spans="1:4" x14ac:dyDescent="0.25">
      <c r="A88" s="1">
        <v>86</v>
      </c>
      <c r="B88">
        <v>267970</v>
      </c>
      <c r="C88">
        <v>14558</v>
      </c>
      <c r="D88" s="2">
        <v>1290</v>
      </c>
    </row>
    <row r="89" spans="1:4" x14ac:dyDescent="0.25">
      <c r="A89" s="1">
        <v>87</v>
      </c>
      <c r="B89">
        <v>277377</v>
      </c>
      <c r="C89">
        <v>16140</v>
      </c>
      <c r="D89" s="2">
        <v>1305</v>
      </c>
    </row>
    <row r="90" spans="1:4" x14ac:dyDescent="0.25">
      <c r="A90" s="1">
        <v>88</v>
      </c>
      <c r="B90">
        <v>294203</v>
      </c>
      <c r="C90">
        <v>13920</v>
      </c>
      <c r="D90" s="2">
        <v>1320</v>
      </c>
    </row>
    <row r="91" spans="1:4" x14ac:dyDescent="0.25">
      <c r="A91" s="1">
        <v>89</v>
      </c>
      <c r="B91">
        <v>383002</v>
      </c>
      <c r="C91">
        <v>11499</v>
      </c>
      <c r="D91" s="2">
        <v>1335</v>
      </c>
    </row>
    <row r="92" spans="1:4" x14ac:dyDescent="0.25">
      <c r="A92" s="1">
        <v>90</v>
      </c>
      <c r="B92">
        <v>311401</v>
      </c>
      <c r="C92">
        <v>33562</v>
      </c>
      <c r="D92" s="2">
        <v>1350</v>
      </c>
    </row>
    <row r="93" spans="1:4" x14ac:dyDescent="0.25">
      <c r="A93" s="1">
        <v>91</v>
      </c>
      <c r="B93">
        <v>272810</v>
      </c>
      <c r="C93">
        <v>12553</v>
      </c>
      <c r="D93" s="2">
        <v>1365</v>
      </c>
    </row>
    <row r="94" spans="1:4" x14ac:dyDescent="0.25">
      <c r="A94" s="1">
        <v>92</v>
      </c>
      <c r="B94">
        <v>328969</v>
      </c>
      <c r="C94">
        <v>19290</v>
      </c>
      <c r="D94" s="2">
        <v>1380</v>
      </c>
    </row>
    <row r="95" spans="1:4" x14ac:dyDescent="0.25">
      <c r="A95" s="1">
        <v>93</v>
      </c>
      <c r="B95">
        <v>336132</v>
      </c>
      <c r="C95">
        <v>12291</v>
      </c>
      <c r="D95" s="2">
        <v>1395</v>
      </c>
    </row>
    <row r="96" spans="1:4" x14ac:dyDescent="0.25">
      <c r="A96" s="1">
        <v>94</v>
      </c>
      <c r="B96">
        <v>552317</v>
      </c>
      <c r="C96">
        <v>12091</v>
      </c>
      <c r="D96" s="2">
        <v>1410</v>
      </c>
    </row>
    <row r="97" spans="1:4" x14ac:dyDescent="0.25">
      <c r="A97" s="1">
        <v>95</v>
      </c>
      <c r="B97">
        <v>435911</v>
      </c>
      <c r="C97">
        <v>14474</v>
      </c>
      <c r="D97" s="2">
        <v>1425</v>
      </c>
    </row>
    <row r="98" spans="1:4" x14ac:dyDescent="0.25">
      <c r="A98" s="1">
        <v>96</v>
      </c>
      <c r="B98">
        <v>447079</v>
      </c>
      <c r="C98">
        <v>36122</v>
      </c>
      <c r="D98" s="2">
        <v>1440</v>
      </c>
    </row>
    <row r="99" spans="1:4" x14ac:dyDescent="0.25">
      <c r="A99" s="1">
        <v>97</v>
      </c>
      <c r="B99">
        <v>610901</v>
      </c>
      <c r="C99">
        <v>12503</v>
      </c>
      <c r="D99" s="2">
        <v>1455</v>
      </c>
    </row>
    <row r="100" spans="1:4" x14ac:dyDescent="0.25">
      <c r="A100" s="1">
        <v>98</v>
      </c>
      <c r="B100">
        <v>204881</v>
      </c>
      <c r="C100">
        <v>14255</v>
      </c>
      <c r="D100" s="2">
        <v>1470</v>
      </c>
    </row>
    <row r="101" spans="1:4" x14ac:dyDescent="0.25">
      <c r="A101" s="1">
        <v>99</v>
      </c>
      <c r="B101">
        <v>280393</v>
      </c>
      <c r="C101">
        <v>21742</v>
      </c>
      <c r="D101" s="2">
        <v>1485</v>
      </c>
    </row>
    <row r="102" spans="1:4" x14ac:dyDescent="0.25">
      <c r="A102" s="1">
        <v>100</v>
      </c>
      <c r="B102">
        <v>269495</v>
      </c>
      <c r="C102">
        <v>49488</v>
      </c>
      <c r="D102" s="2">
        <v>1500</v>
      </c>
    </row>
    <row r="103" spans="1:4" x14ac:dyDescent="0.25">
      <c r="A103" s="1">
        <v>101</v>
      </c>
      <c r="B103">
        <v>471874</v>
      </c>
      <c r="C103">
        <v>9144</v>
      </c>
      <c r="D103" s="2">
        <v>1515</v>
      </c>
    </row>
    <row r="104" spans="1:4" x14ac:dyDescent="0.25">
      <c r="A104" s="1">
        <v>102</v>
      </c>
      <c r="B104">
        <v>839611</v>
      </c>
      <c r="C104">
        <v>18305</v>
      </c>
      <c r="D104" s="2">
        <v>1530</v>
      </c>
    </row>
    <row r="105" spans="1:4" x14ac:dyDescent="0.25">
      <c r="A105" s="1">
        <v>103</v>
      </c>
      <c r="B105">
        <v>348528</v>
      </c>
      <c r="C105">
        <v>11339</v>
      </c>
      <c r="D105" s="2">
        <v>1545</v>
      </c>
    </row>
    <row r="106" spans="1:4" x14ac:dyDescent="0.25">
      <c r="A106" s="1">
        <v>104</v>
      </c>
      <c r="B106">
        <v>283522</v>
      </c>
      <c r="C106">
        <v>14144</v>
      </c>
      <c r="D106" s="2">
        <v>1560</v>
      </c>
    </row>
    <row r="107" spans="1:4" x14ac:dyDescent="0.25">
      <c r="A107" s="1">
        <v>105</v>
      </c>
      <c r="B107">
        <v>83927</v>
      </c>
      <c r="C107">
        <v>19868</v>
      </c>
      <c r="D107" s="2">
        <v>1575</v>
      </c>
    </row>
    <row r="108" spans="1:4" x14ac:dyDescent="0.25">
      <c r="A108" s="1">
        <v>106</v>
      </c>
      <c r="B108">
        <v>142327</v>
      </c>
      <c r="C108">
        <v>31510</v>
      </c>
      <c r="D108" s="2">
        <v>1590</v>
      </c>
    </row>
    <row r="109" spans="1:4" x14ac:dyDescent="0.25">
      <c r="A109" s="1">
        <v>107</v>
      </c>
      <c r="B109">
        <v>94554</v>
      </c>
      <c r="C109">
        <v>13351</v>
      </c>
      <c r="D109" s="2">
        <v>1605</v>
      </c>
    </row>
    <row r="110" spans="1:4" x14ac:dyDescent="0.25">
      <c r="A110" s="1">
        <v>108</v>
      </c>
      <c r="B110">
        <v>124402</v>
      </c>
      <c r="C110">
        <v>16766</v>
      </c>
      <c r="D110" s="2">
        <v>1620</v>
      </c>
    </row>
    <row r="111" spans="1:4" x14ac:dyDescent="0.25">
      <c r="A111" s="1">
        <v>109</v>
      </c>
      <c r="B111">
        <v>165090</v>
      </c>
      <c r="C111">
        <v>9754</v>
      </c>
      <c r="D111" s="2">
        <v>1635</v>
      </c>
    </row>
    <row r="112" spans="1:4" x14ac:dyDescent="0.25">
      <c r="A112" s="1">
        <v>110</v>
      </c>
      <c r="B112">
        <v>75468</v>
      </c>
      <c r="C112">
        <v>17893</v>
      </c>
      <c r="D112" s="2">
        <v>1650</v>
      </c>
    </row>
    <row r="113" spans="1:4" x14ac:dyDescent="0.25">
      <c r="A113" s="1">
        <v>111</v>
      </c>
      <c r="B113">
        <v>48290</v>
      </c>
      <c r="C113">
        <v>9245</v>
      </c>
      <c r="D113" s="2">
        <v>1665</v>
      </c>
    </row>
    <row r="114" spans="1:4" x14ac:dyDescent="0.25">
      <c r="A114" s="1">
        <v>112</v>
      </c>
      <c r="B114">
        <v>37781</v>
      </c>
      <c r="C114">
        <v>16271</v>
      </c>
      <c r="D114" s="2">
        <v>1680</v>
      </c>
    </row>
    <row r="115" spans="1:4" x14ac:dyDescent="0.25">
      <c r="A115" s="1">
        <v>113</v>
      </c>
      <c r="B115">
        <v>59974</v>
      </c>
      <c r="C115">
        <v>16734</v>
      </c>
      <c r="D115" s="2">
        <v>1695</v>
      </c>
    </row>
    <row r="116" spans="1:4" x14ac:dyDescent="0.25">
      <c r="A116" s="1">
        <v>114</v>
      </c>
      <c r="B116">
        <v>30205</v>
      </c>
      <c r="C116">
        <v>13762</v>
      </c>
      <c r="D116" s="2">
        <v>1710</v>
      </c>
    </row>
    <row r="117" spans="1:4" x14ac:dyDescent="0.25">
      <c r="A117" s="1">
        <v>115</v>
      </c>
      <c r="B117">
        <v>15931</v>
      </c>
      <c r="C117">
        <v>11383</v>
      </c>
      <c r="D117" s="2">
        <v>1725</v>
      </c>
    </row>
    <row r="118" spans="1:4" x14ac:dyDescent="0.25">
      <c r="A118" s="1">
        <v>116</v>
      </c>
      <c r="B118">
        <v>18556</v>
      </c>
      <c r="C118">
        <v>11405</v>
      </c>
      <c r="D118" s="2">
        <v>1740</v>
      </c>
    </row>
    <row r="119" spans="1:4" x14ac:dyDescent="0.25">
      <c r="A119" s="1">
        <v>117</v>
      </c>
      <c r="B119">
        <v>18454</v>
      </c>
      <c r="C119">
        <v>10557</v>
      </c>
      <c r="D119" s="2">
        <v>1755</v>
      </c>
    </row>
    <row r="120" spans="1:4" x14ac:dyDescent="0.25">
      <c r="A120" s="1">
        <v>118</v>
      </c>
      <c r="B120">
        <v>16514</v>
      </c>
      <c r="C120">
        <v>11087</v>
      </c>
      <c r="D120" s="2">
        <v>1770</v>
      </c>
    </row>
    <row r="121" spans="1:4" x14ac:dyDescent="0.25">
      <c r="A121" s="1">
        <v>119</v>
      </c>
      <c r="B121">
        <v>18254</v>
      </c>
      <c r="C121">
        <v>15474</v>
      </c>
      <c r="D121" s="2">
        <v>1785</v>
      </c>
    </row>
    <row r="122" spans="1:4" x14ac:dyDescent="0.25">
      <c r="A122" s="1">
        <v>120</v>
      </c>
      <c r="B122">
        <v>2499181</v>
      </c>
      <c r="C122">
        <v>1936981</v>
      </c>
      <c r="D122" s="2">
        <v>1800</v>
      </c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ABBC-4834-496E-B09F-0A79645A82A8}">
  <dimension ref="A1:Q17"/>
  <sheetViews>
    <sheetView workbookViewId="0"/>
  </sheetViews>
  <sheetFormatPr baseColWidth="10" defaultRowHeight="15" x14ac:dyDescent="0.25"/>
  <cols>
    <col min="1" max="1" width="25.7109375" style="1" customWidth="1"/>
    <col min="2" max="3" width="13.140625" bestFit="1" customWidth="1"/>
    <col min="4" max="4" width="18.28515625" style="1" bestFit="1" customWidth="1"/>
    <col min="5" max="5" width="16.85546875" bestFit="1" customWidth="1"/>
    <col min="6" max="9" width="13.85546875" customWidth="1"/>
    <col min="14" max="14" width="13" customWidth="1"/>
    <col min="17" max="17" width="12" bestFit="1" customWidth="1"/>
  </cols>
  <sheetData>
    <row r="1" spans="1:17" x14ac:dyDescent="0.25">
      <c r="A1" s="3" t="s">
        <v>21</v>
      </c>
    </row>
    <row r="2" spans="1:17" s="12" customFormat="1" x14ac:dyDescent="0.25">
      <c r="A2" s="11" t="s">
        <v>18</v>
      </c>
      <c r="D2" s="11"/>
    </row>
    <row r="3" spans="1:17" s="7" customFormat="1" ht="45" x14ac:dyDescent="0.25">
      <c r="A3" s="6" t="s">
        <v>17</v>
      </c>
      <c r="B3" s="9" t="s">
        <v>19</v>
      </c>
      <c r="C3" s="9" t="s">
        <v>20</v>
      </c>
    </row>
    <row r="4" spans="1:17" x14ac:dyDescent="0.25">
      <c r="A4" s="1">
        <v>2015</v>
      </c>
      <c r="B4" s="10">
        <v>6.551350060819903E-3</v>
      </c>
      <c r="C4" s="10">
        <v>0.61867303641677751</v>
      </c>
      <c r="D4"/>
    </row>
    <row r="5" spans="1:17" x14ac:dyDescent="0.25">
      <c r="A5" s="1">
        <v>2016</v>
      </c>
      <c r="B5" s="10">
        <v>8.6866915657452859E-2</v>
      </c>
      <c r="C5" s="10">
        <v>0.51380307104314782</v>
      </c>
      <c r="D5"/>
    </row>
    <row r="6" spans="1:17" x14ac:dyDescent="0.25">
      <c r="A6" s="1">
        <v>2017</v>
      </c>
      <c r="B6" s="10">
        <v>0.1620184391000071</v>
      </c>
      <c r="C6" s="10">
        <v>0.47506394349874442</v>
      </c>
      <c r="D6"/>
    </row>
    <row r="7" spans="1:17" x14ac:dyDescent="0.25">
      <c r="A7" s="1">
        <v>2018</v>
      </c>
      <c r="B7" s="10">
        <v>0.23709915218407004</v>
      </c>
      <c r="C7" s="10">
        <v>0.4428975422401159</v>
      </c>
      <c r="D7"/>
    </row>
    <row r="8" spans="1:17" x14ac:dyDescent="0.25">
      <c r="B8" s="10"/>
      <c r="C8" s="10"/>
      <c r="D8"/>
    </row>
    <row r="9" spans="1:17" x14ac:dyDescent="0.25">
      <c r="B9" s="10"/>
      <c r="C9" s="10"/>
      <c r="D9"/>
    </row>
    <row r="10" spans="1:17" s="12" customFormat="1" x14ac:dyDescent="0.25">
      <c r="A10" s="11"/>
      <c r="B10" s="11"/>
      <c r="C10" s="11"/>
      <c r="D10" s="11"/>
      <c r="E10" s="11"/>
      <c r="F10" s="11"/>
      <c r="G10" s="11"/>
      <c r="H10" s="11"/>
    </row>
    <row r="11" spans="1:17" s="7" customFormat="1" x14ac:dyDescent="0.25">
      <c r="A11" s="6"/>
      <c r="D11" s="6"/>
      <c r="I11" s="8"/>
      <c r="J11" s="8"/>
      <c r="K11" s="8"/>
      <c r="L11" s="8"/>
      <c r="M11" s="8"/>
      <c r="N11" s="9"/>
      <c r="O11" s="9"/>
      <c r="P11" s="9"/>
    </row>
    <row r="12" spans="1:17" x14ac:dyDescent="0.25">
      <c r="B12" s="1"/>
      <c r="C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  <c r="P12" s="10"/>
      <c r="Q12" s="13"/>
    </row>
    <row r="13" spans="1:17" x14ac:dyDescent="0.25">
      <c r="B13" s="1"/>
      <c r="C13" s="1"/>
      <c r="E13" s="1"/>
      <c r="F13" s="1"/>
      <c r="G13" s="1"/>
      <c r="H13" s="1"/>
      <c r="I13" s="1"/>
      <c r="J13" s="1"/>
      <c r="K13" s="1"/>
      <c r="L13" s="1"/>
      <c r="M13" s="1"/>
      <c r="N13" s="10"/>
      <c r="O13" s="10"/>
      <c r="P13" s="10"/>
      <c r="Q13" s="13"/>
    </row>
    <row r="14" spans="1:17" x14ac:dyDescent="0.25">
      <c r="B14" s="1"/>
      <c r="C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3"/>
    </row>
    <row r="15" spans="1:17" x14ac:dyDescent="0.25">
      <c r="B15" s="1"/>
      <c r="C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3"/>
    </row>
    <row r="16" spans="1:17" x14ac:dyDescent="0.25">
      <c r="B16" s="1"/>
      <c r="C16" s="1"/>
      <c r="E16" s="1"/>
      <c r="F16" s="1"/>
      <c r="G16" s="1"/>
      <c r="H16" s="1"/>
      <c r="I16" s="1"/>
      <c r="J16" s="1"/>
      <c r="K16" s="1"/>
      <c r="L16" s="1"/>
      <c r="M16" s="1"/>
      <c r="N16" s="10"/>
      <c r="O16" s="10"/>
      <c r="P16" s="10"/>
      <c r="Q16" s="13"/>
    </row>
    <row r="17" spans="2:16" x14ac:dyDescent="0.25"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0"/>
      <c r="O17" s="10"/>
      <c r="P17" s="10"/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D6AA-3484-4DA4-A557-488F8018EC6A}">
  <dimension ref="A2:N960"/>
  <sheetViews>
    <sheetView showGridLines="0" workbookViewId="0"/>
  </sheetViews>
  <sheetFormatPr baseColWidth="10" defaultRowHeight="12.75" x14ac:dyDescent="0.2"/>
  <cols>
    <col min="1" max="1" width="7" style="14" bestFit="1" customWidth="1"/>
    <col min="2" max="2" width="42" style="14" customWidth="1"/>
    <col min="3" max="3" width="3.42578125" style="14" customWidth="1"/>
    <col min="4" max="4" width="11.7109375" style="14" customWidth="1"/>
    <col min="5" max="5" width="18.140625" style="15" customWidth="1"/>
    <col min="6" max="6" width="15.140625" style="15" customWidth="1"/>
    <col min="7" max="7" width="17.42578125" style="14" bestFit="1" customWidth="1"/>
    <col min="8" max="8" width="11.140625" style="14" customWidth="1"/>
    <col min="9" max="9" width="7.85546875" style="14" bestFit="1" customWidth="1"/>
    <col min="10" max="10" width="13.140625" style="14" bestFit="1" customWidth="1"/>
    <col min="11" max="11" width="14" style="14" bestFit="1" customWidth="1"/>
    <col min="12" max="12" width="21.28515625" style="14" customWidth="1"/>
    <col min="13" max="13" width="7.85546875" style="14" bestFit="1" customWidth="1"/>
    <col min="14" max="14" width="13.140625" style="14" bestFit="1" customWidth="1"/>
    <col min="15" max="15" width="14" style="14" bestFit="1" customWidth="1"/>
    <col min="16" max="16384" width="11.42578125" style="14"/>
  </cols>
  <sheetData>
    <row r="2" spans="1:7" ht="15" x14ac:dyDescent="0.25">
      <c r="B2" s="14" t="s">
        <v>22</v>
      </c>
      <c r="D2" s="14" t="s">
        <v>23</v>
      </c>
      <c r="E2" s="1" t="s">
        <v>24</v>
      </c>
      <c r="F2" s="15" t="s">
        <v>25</v>
      </c>
      <c r="G2" s="14" t="s">
        <v>56</v>
      </c>
    </row>
    <row r="3" spans="1:7" x14ac:dyDescent="0.2">
      <c r="A3" s="17"/>
      <c r="B3" s="14" t="s">
        <v>26</v>
      </c>
      <c r="D3" s="14">
        <v>148630</v>
      </c>
      <c r="E3" s="15">
        <v>2066.7609990000001</v>
      </c>
      <c r="F3" s="18">
        <v>57.187647177999999</v>
      </c>
      <c r="G3" s="14" t="s">
        <v>27</v>
      </c>
    </row>
    <row r="4" spans="1:7" x14ac:dyDescent="0.2">
      <c r="A4" s="17"/>
      <c r="B4" s="14" t="s">
        <v>28</v>
      </c>
      <c r="D4" s="14">
        <v>47221</v>
      </c>
      <c r="E4" s="15">
        <v>1722.9097667000001</v>
      </c>
      <c r="F4" s="18">
        <v>56.71345376</v>
      </c>
      <c r="G4" s="14" t="s">
        <v>29</v>
      </c>
    </row>
    <row r="5" spans="1:7" x14ac:dyDescent="0.2">
      <c r="A5" s="17"/>
      <c r="B5" s="14" t="s">
        <v>30</v>
      </c>
      <c r="D5" s="14">
        <v>44789</v>
      </c>
      <c r="E5" s="15">
        <v>1227.7801053999999</v>
      </c>
      <c r="F5" s="18">
        <v>58.051910067000001</v>
      </c>
      <c r="G5" s="14" t="s">
        <v>31</v>
      </c>
    </row>
    <row r="6" spans="1:7" x14ac:dyDescent="0.2">
      <c r="A6" s="17"/>
      <c r="B6" s="14" t="s">
        <v>32</v>
      </c>
      <c r="D6" s="14">
        <v>33209</v>
      </c>
      <c r="E6" s="15">
        <v>1616.2841751999999</v>
      </c>
      <c r="F6" s="18">
        <v>26.533048269999998</v>
      </c>
      <c r="G6" s="14" t="s">
        <v>33</v>
      </c>
    </row>
    <row r="7" spans="1:7" x14ac:dyDescent="0.2">
      <c r="A7" s="17"/>
      <c r="B7" s="14" t="s">
        <v>34</v>
      </c>
      <c r="D7" s="14">
        <v>14777</v>
      </c>
      <c r="E7" s="15">
        <v>818.31719086999999</v>
      </c>
      <c r="F7" s="18">
        <v>40.761927319000002</v>
      </c>
      <c r="G7" s="14" t="s">
        <v>35</v>
      </c>
    </row>
    <row r="8" spans="1:7" x14ac:dyDescent="0.2">
      <c r="A8" s="17"/>
      <c r="B8" s="14" t="s">
        <v>36</v>
      </c>
      <c r="D8" s="14">
        <v>12768</v>
      </c>
      <c r="E8" s="15">
        <v>5877.9029650000002</v>
      </c>
      <c r="F8" s="18">
        <v>151.64230889999999</v>
      </c>
      <c r="G8" s="14" t="s">
        <v>37</v>
      </c>
    </row>
    <row r="9" spans="1:7" x14ac:dyDescent="0.2">
      <c r="A9" s="17"/>
      <c r="B9" s="14" t="s">
        <v>38</v>
      </c>
      <c r="D9" s="14">
        <v>7156</v>
      </c>
      <c r="E9" s="15">
        <v>3950.1219872000001</v>
      </c>
      <c r="F9" s="18">
        <v>132.00908329000001</v>
      </c>
      <c r="G9" s="14" t="s">
        <v>38</v>
      </c>
    </row>
    <row r="10" spans="1:7" x14ac:dyDescent="0.2">
      <c r="A10" s="17"/>
      <c r="B10" s="14" t="s">
        <v>39</v>
      </c>
      <c r="D10" s="14">
        <v>6154</v>
      </c>
      <c r="E10" s="15">
        <v>2946.9790081000001</v>
      </c>
      <c r="F10" s="18">
        <v>144.17744556</v>
      </c>
      <c r="G10" s="14" t="s">
        <v>39</v>
      </c>
    </row>
    <row r="11" spans="1:7" x14ac:dyDescent="0.2">
      <c r="A11" s="17"/>
      <c r="B11" s="14" t="s">
        <v>40</v>
      </c>
      <c r="D11" s="14">
        <v>5496</v>
      </c>
      <c r="E11" s="15">
        <v>7022.4205169999996</v>
      </c>
      <c r="F11" s="18">
        <v>244.29858078999999</v>
      </c>
      <c r="G11" s="14" t="s">
        <v>41</v>
      </c>
    </row>
    <row r="12" spans="1:7" x14ac:dyDescent="0.2">
      <c r="A12" s="17"/>
      <c r="B12" s="14" t="s">
        <v>42</v>
      </c>
      <c r="D12" s="14">
        <v>5218</v>
      </c>
      <c r="E12" s="15">
        <v>2198.4663602999999</v>
      </c>
      <c r="F12" s="18">
        <v>84.174587965000001</v>
      </c>
      <c r="G12" s="14" t="s">
        <v>43</v>
      </c>
    </row>
    <row r="13" spans="1:7" x14ac:dyDescent="0.2">
      <c r="A13" s="17"/>
      <c r="B13" s="14" t="s">
        <v>44</v>
      </c>
      <c r="D13" s="14">
        <v>3760</v>
      </c>
      <c r="E13" s="15">
        <v>810.40408209999998</v>
      </c>
      <c r="F13" s="18">
        <v>48.888829786999999</v>
      </c>
      <c r="G13" s="14" t="s">
        <v>45</v>
      </c>
    </row>
    <row r="14" spans="1:7" x14ac:dyDescent="0.2">
      <c r="A14" s="17"/>
      <c r="B14" s="14" t="s">
        <v>46</v>
      </c>
      <c r="D14" s="14">
        <v>3568</v>
      </c>
      <c r="E14" s="15">
        <v>4143.3410406000003</v>
      </c>
      <c r="F14" s="18">
        <v>243.14854260000001</v>
      </c>
      <c r="G14" s="14" t="s">
        <v>47</v>
      </c>
    </row>
    <row r="15" spans="1:7" x14ac:dyDescent="0.2">
      <c r="A15" s="17"/>
      <c r="B15" s="14" t="s">
        <v>48</v>
      </c>
      <c r="D15" s="14">
        <v>3370</v>
      </c>
      <c r="E15" s="15">
        <v>5617.7384370999998</v>
      </c>
      <c r="F15" s="18">
        <v>171.31928783000001</v>
      </c>
      <c r="G15" s="14" t="s">
        <v>49</v>
      </c>
    </row>
    <row r="16" spans="1:7" x14ac:dyDescent="0.2">
      <c r="A16" s="17"/>
      <c r="B16" s="14" t="s">
        <v>50</v>
      </c>
      <c r="D16" s="14">
        <v>2925</v>
      </c>
      <c r="E16" s="15">
        <v>4717.8326206000002</v>
      </c>
      <c r="F16" s="18">
        <v>263.92547008999998</v>
      </c>
      <c r="G16" s="14" t="s">
        <v>50</v>
      </c>
    </row>
    <row r="17" spans="1:14" x14ac:dyDescent="0.2">
      <c r="A17" s="17"/>
      <c r="B17" s="14" t="s">
        <v>51</v>
      </c>
      <c r="D17" s="14">
        <v>2698</v>
      </c>
      <c r="E17" s="15">
        <v>3124.6173196999998</v>
      </c>
      <c r="F17" s="18">
        <v>147.57301705</v>
      </c>
      <c r="G17" s="14" t="s">
        <v>52</v>
      </c>
    </row>
    <row r="18" spans="1:14" x14ac:dyDescent="0.2">
      <c r="A18" s="17"/>
    </row>
    <row r="19" spans="1:14" x14ac:dyDescent="0.2">
      <c r="A19" s="17"/>
      <c r="D19" s="14">
        <f>D13/SUM(D3:D17)</f>
        <v>1.1002548728708166E-2</v>
      </c>
    </row>
    <row r="20" spans="1:14" ht="15" x14ac:dyDescent="0.25">
      <c r="A20" s="17"/>
      <c r="D20" s="14">
        <f>D7/SUM(D3:D17)</f>
        <v>4.3240601745776749E-2</v>
      </c>
      <c r="J20" s="16"/>
      <c r="N20" s="16"/>
    </row>
    <row r="21" spans="1:14" ht="15" x14ac:dyDescent="0.25">
      <c r="A21" s="17"/>
      <c r="J21" s="16"/>
      <c r="N21" s="16"/>
    </row>
    <row r="22" spans="1:14" ht="15.75" thickBot="1" x14ac:dyDescent="0.3">
      <c r="A22" s="17"/>
      <c r="J22" s="16"/>
      <c r="N22" s="16"/>
    </row>
    <row r="23" spans="1:14" ht="15.75" thickBot="1" x14ac:dyDescent="0.3">
      <c r="A23" s="17"/>
      <c r="C23" s="82"/>
      <c r="D23" s="82"/>
      <c r="E23" s="83"/>
      <c r="F23" s="19"/>
      <c r="J23" s="16"/>
      <c r="N23" s="16"/>
    </row>
    <row r="960" spans="9:9" ht="15" x14ac:dyDescent="0.25">
      <c r="I960" s="16"/>
    </row>
  </sheetData>
  <mergeCells count="1">
    <mergeCell ref="C23:E23"/>
  </mergeCells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A3D2-9D5A-4A55-9613-0FBDBC47FED7}">
  <dimension ref="A1:I22"/>
  <sheetViews>
    <sheetView showGridLines="0" workbookViewId="0"/>
  </sheetViews>
  <sheetFormatPr baseColWidth="10" defaultRowHeight="15" x14ac:dyDescent="0.25"/>
  <sheetData>
    <row r="1" spans="1:9" ht="50.25" customHeight="1" x14ac:dyDescent="0.25">
      <c r="A1" s="3" t="s">
        <v>69</v>
      </c>
    </row>
    <row r="2" spans="1:9" x14ac:dyDescent="0.25">
      <c r="B2" s="14"/>
    </row>
    <row r="5" spans="1:9" ht="15.75" thickBot="1" x14ac:dyDescent="0.3"/>
    <row r="6" spans="1:9" ht="45.75" thickBot="1" x14ac:dyDescent="0.3">
      <c r="C6" s="20"/>
      <c r="D6" s="21" t="s">
        <v>57</v>
      </c>
      <c r="E6" s="22" t="s">
        <v>58</v>
      </c>
      <c r="F6" s="23" t="s">
        <v>63</v>
      </c>
      <c r="G6" s="23" t="s">
        <v>64</v>
      </c>
      <c r="H6" s="24" t="s">
        <v>55</v>
      </c>
      <c r="I6" s="25" t="s">
        <v>59</v>
      </c>
    </row>
    <row r="7" spans="1:9" x14ac:dyDescent="0.25">
      <c r="C7" s="26" t="s">
        <v>65</v>
      </c>
      <c r="D7" s="31">
        <v>145</v>
      </c>
      <c r="E7" s="32">
        <v>7183</v>
      </c>
      <c r="F7" s="33">
        <v>69.160567880000002</v>
      </c>
      <c r="G7" s="27">
        <v>9628.3680746206319</v>
      </c>
      <c r="H7" s="27">
        <v>238.98552136990116</v>
      </c>
      <c r="I7" s="34">
        <v>40.288499568632311</v>
      </c>
    </row>
    <row r="8" spans="1:9" x14ac:dyDescent="0.25">
      <c r="C8" s="28" t="s">
        <v>39</v>
      </c>
      <c r="D8" s="31">
        <v>81</v>
      </c>
      <c r="E8" s="32">
        <v>5395</v>
      </c>
      <c r="F8" s="33">
        <v>14.977009540999999</v>
      </c>
      <c r="G8" s="27">
        <v>2776.0907397590358</v>
      </c>
      <c r="H8" s="27">
        <v>146.4339202965709</v>
      </c>
      <c r="I8" s="34">
        <v>18.957975953499382</v>
      </c>
    </row>
    <row r="9" spans="1:9" x14ac:dyDescent="0.25">
      <c r="C9" s="28" t="s">
        <v>41</v>
      </c>
      <c r="D9" s="31">
        <v>79</v>
      </c>
      <c r="E9" s="32">
        <v>4057</v>
      </c>
      <c r="F9" s="33">
        <v>29.356595258999999</v>
      </c>
      <c r="G9" s="27">
        <v>7236.0353115602666</v>
      </c>
      <c r="H9" s="27">
        <v>286.76509736258316</v>
      </c>
      <c r="I9" s="34">
        <v>25.233319459414854</v>
      </c>
    </row>
    <row r="10" spans="1:9" x14ac:dyDescent="0.25">
      <c r="C10" s="28" t="s">
        <v>38</v>
      </c>
      <c r="D10" s="31">
        <v>107</v>
      </c>
      <c r="E10" s="32">
        <v>3808</v>
      </c>
      <c r="F10" s="33">
        <v>19.181632925999999</v>
      </c>
      <c r="G10" s="27">
        <v>5037.1935204831934</v>
      </c>
      <c r="H10" s="27">
        <v>175.57247899159663</v>
      </c>
      <c r="I10" s="34">
        <v>28.690108776810554</v>
      </c>
    </row>
    <row r="11" spans="1:9" x14ac:dyDescent="0.25">
      <c r="C11" s="28" t="s">
        <v>31</v>
      </c>
      <c r="D11" s="31">
        <v>65</v>
      </c>
      <c r="E11" s="32">
        <v>3758</v>
      </c>
      <c r="F11" s="33">
        <v>20.456511598000002</v>
      </c>
      <c r="G11" s="27">
        <v>5443.4570510910062</v>
      </c>
      <c r="H11" s="27">
        <v>333.86695050558808</v>
      </c>
      <c r="I11" s="34">
        <v>16.304270437213869</v>
      </c>
    </row>
    <row r="12" spans="1:9" x14ac:dyDescent="0.25">
      <c r="C12" s="28" t="s">
        <v>50</v>
      </c>
      <c r="D12" s="31">
        <v>52</v>
      </c>
      <c r="E12" s="32">
        <v>2603</v>
      </c>
      <c r="F12" s="33">
        <v>12.667918689999999</v>
      </c>
      <c r="G12" s="27">
        <v>4866.6610411064157</v>
      </c>
      <c r="H12" s="27">
        <v>285.77487514406454</v>
      </c>
      <c r="I12" s="34">
        <v>17.029702274047146</v>
      </c>
    </row>
    <row r="13" spans="1:9" x14ac:dyDescent="0.25">
      <c r="C13" s="28" t="s">
        <v>60</v>
      </c>
      <c r="D13" s="31">
        <v>114</v>
      </c>
      <c r="E13" s="32">
        <v>2558</v>
      </c>
      <c r="F13" s="33">
        <v>25.225370837</v>
      </c>
      <c r="G13" s="27">
        <v>9861.3646743549652</v>
      </c>
      <c r="H13" s="27">
        <v>440.23299452697421</v>
      </c>
      <c r="I13" s="34">
        <v>22.4003307270299</v>
      </c>
    </row>
    <row r="14" spans="1:9" x14ac:dyDescent="0.25">
      <c r="C14" s="28" t="s">
        <v>53</v>
      </c>
      <c r="D14" s="31">
        <v>54</v>
      </c>
      <c r="E14" s="32">
        <v>2386</v>
      </c>
      <c r="F14" s="33">
        <v>16.771808956000001</v>
      </c>
      <c r="G14" s="27">
        <v>7029.2577351215423</v>
      </c>
      <c r="H14" s="27">
        <v>571.30217937971497</v>
      </c>
      <c r="I14" s="34">
        <v>12.303922492915188</v>
      </c>
    </row>
    <row r="15" spans="1:9" x14ac:dyDescent="0.25">
      <c r="C15" s="28" t="s">
        <v>46</v>
      </c>
      <c r="D15" s="31">
        <v>39</v>
      </c>
      <c r="E15" s="32">
        <v>1720</v>
      </c>
      <c r="F15" s="33">
        <v>11.923522874</v>
      </c>
      <c r="G15" s="27">
        <v>6932.2807406976744</v>
      </c>
      <c r="H15" s="27">
        <v>450.76976744186044</v>
      </c>
      <c r="I15" s="34">
        <v>15.378761490680025</v>
      </c>
    </row>
    <row r="16" spans="1:9" x14ac:dyDescent="0.25">
      <c r="C16" s="28" t="s">
        <v>54</v>
      </c>
      <c r="D16" s="31">
        <v>41</v>
      </c>
      <c r="E16" s="32">
        <v>1663</v>
      </c>
      <c r="F16" s="33">
        <v>9.1576622471999993</v>
      </c>
      <c r="G16" s="27">
        <v>5506.7121149729401</v>
      </c>
      <c r="H16" s="27">
        <v>1039.7997594708359</v>
      </c>
      <c r="I16" s="34">
        <v>5.2959351690707823</v>
      </c>
    </row>
    <row r="17" spans="3:9" x14ac:dyDescent="0.25">
      <c r="C17" s="28" t="s">
        <v>66</v>
      </c>
      <c r="D17" s="31">
        <v>54</v>
      </c>
      <c r="E17" s="32">
        <v>1366</v>
      </c>
      <c r="F17" s="33">
        <v>11.020272615</v>
      </c>
      <c r="G17" s="27">
        <v>8067.549498535871</v>
      </c>
      <c r="H17" s="27">
        <v>354.72767203513911</v>
      </c>
      <c r="I17" s="34">
        <v>22.742938131245381</v>
      </c>
    </row>
    <row r="18" spans="3:9" x14ac:dyDescent="0.25">
      <c r="C18" s="28" t="s">
        <v>61</v>
      </c>
      <c r="D18" s="31">
        <v>58</v>
      </c>
      <c r="E18" s="32">
        <v>1268</v>
      </c>
      <c r="F18" s="33">
        <v>8.4718291787000002</v>
      </c>
      <c r="G18" s="27">
        <v>6681.2532955047318</v>
      </c>
      <c r="H18" s="27">
        <v>407.76025236593063</v>
      </c>
      <c r="I18" s="34">
        <v>16.385249069124246</v>
      </c>
    </row>
    <row r="19" spans="3:9" x14ac:dyDescent="0.25">
      <c r="C19" s="28" t="s">
        <v>62</v>
      </c>
      <c r="D19" s="31">
        <v>72</v>
      </c>
      <c r="E19" s="32">
        <v>885</v>
      </c>
      <c r="F19" s="33">
        <v>7.4203775241000001</v>
      </c>
      <c r="G19" s="27">
        <v>8384.6073718644075</v>
      </c>
      <c r="H19" s="27">
        <v>273.52655367231637</v>
      </c>
      <c r="I19" s="34">
        <v>30.653723593904267</v>
      </c>
    </row>
    <row r="20" spans="3:9" x14ac:dyDescent="0.25">
      <c r="C20" s="28" t="s">
        <v>43</v>
      </c>
      <c r="D20" s="31">
        <v>46</v>
      </c>
      <c r="E20" s="32">
        <v>873</v>
      </c>
      <c r="F20" s="33">
        <v>5.0337393711000002</v>
      </c>
      <c r="G20" s="27">
        <v>5766.0244800687287</v>
      </c>
      <c r="H20" s="27">
        <v>294.36769759450169</v>
      </c>
      <c r="I20" s="34">
        <v>19.587830210947807</v>
      </c>
    </row>
    <row r="21" spans="3:9" x14ac:dyDescent="0.25">
      <c r="C21" s="28" t="s">
        <v>67</v>
      </c>
      <c r="D21" s="31">
        <v>40</v>
      </c>
      <c r="E21" s="32">
        <v>806</v>
      </c>
      <c r="F21" s="33">
        <v>4.4933400756999999</v>
      </c>
      <c r="G21" s="27">
        <v>5574.8636174937965</v>
      </c>
      <c r="H21" s="27">
        <v>404.94044665012404</v>
      </c>
      <c r="I21" s="34">
        <v>13.767119742203921</v>
      </c>
    </row>
    <row r="22" spans="3:9" ht="15.75" thickBot="1" x14ac:dyDescent="0.3">
      <c r="C22" s="29" t="s">
        <v>68</v>
      </c>
      <c r="D22" s="35">
        <v>43</v>
      </c>
      <c r="E22" s="36">
        <v>791</v>
      </c>
      <c r="F22" s="37">
        <v>4.1887650435000001</v>
      </c>
      <c r="G22" s="30">
        <v>5295.5310284450061</v>
      </c>
      <c r="H22" s="30">
        <v>255.14412136536029</v>
      </c>
      <c r="I22" s="38">
        <v>20.755057965305546</v>
      </c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0391-866C-41E4-BBCD-42A0B878F4CB}">
  <dimension ref="A1:H42"/>
  <sheetViews>
    <sheetView topLeftCell="D1" workbookViewId="0">
      <selection activeCell="D1" sqref="D1"/>
    </sheetView>
  </sheetViews>
  <sheetFormatPr baseColWidth="10" defaultRowHeight="15" x14ac:dyDescent="0.25"/>
  <cols>
    <col min="3" max="3" width="3" bestFit="1" customWidth="1"/>
    <col min="4" max="4" width="10.7109375" bestFit="1" customWidth="1"/>
    <col min="5" max="5" width="16.42578125" bestFit="1" customWidth="1"/>
    <col min="6" max="6" width="17.85546875" bestFit="1" customWidth="1"/>
    <col min="7" max="7" width="16.42578125" bestFit="1" customWidth="1"/>
  </cols>
  <sheetData>
    <row r="1" spans="1:6" x14ac:dyDescent="0.25">
      <c r="A1" s="40" t="s">
        <v>96</v>
      </c>
      <c r="E1" t="s">
        <v>70</v>
      </c>
      <c r="F1" t="s">
        <v>71</v>
      </c>
    </row>
    <row r="2" spans="1:6" x14ac:dyDescent="0.25">
      <c r="B2">
        <v>2017</v>
      </c>
      <c r="C2">
        <v>1</v>
      </c>
      <c r="D2" s="39" t="s">
        <v>72</v>
      </c>
      <c r="E2">
        <v>22172</v>
      </c>
      <c r="F2">
        <v>22172</v>
      </c>
    </row>
    <row r="3" spans="1:6" x14ac:dyDescent="0.25">
      <c r="B3">
        <v>2017</v>
      </c>
      <c r="C3">
        <v>2</v>
      </c>
      <c r="D3" s="39" t="s">
        <v>73</v>
      </c>
      <c r="E3">
        <v>18631</v>
      </c>
      <c r="F3">
        <v>40803</v>
      </c>
    </row>
    <row r="4" spans="1:6" x14ac:dyDescent="0.25">
      <c r="B4">
        <v>2017</v>
      </c>
      <c r="C4">
        <v>3</v>
      </c>
      <c r="D4" s="39" t="s">
        <v>74</v>
      </c>
      <c r="E4">
        <v>27476</v>
      </c>
      <c r="F4">
        <v>68279</v>
      </c>
    </row>
    <row r="5" spans="1:6" x14ac:dyDescent="0.25">
      <c r="B5">
        <v>2017</v>
      </c>
      <c r="C5">
        <v>4</v>
      </c>
      <c r="D5" s="39" t="s">
        <v>75</v>
      </c>
      <c r="E5">
        <v>24347</v>
      </c>
      <c r="F5">
        <v>92626</v>
      </c>
    </row>
    <row r="6" spans="1:6" x14ac:dyDescent="0.25">
      <c r="B6">
        <v>2017</v>
      </c>
      <c r="C6">
        <v>5</v>
      </c>
      <c r="D6" s="39" t="s">
        <v>76</v>
      </c>
      <c r="E6">
        <v>21986</v>
      </c>
      <c r="F6">
        <v>114612</v>
      </c>
    </row>
    <row r="7" spans="1:6" x14ac:dyDescent="0.25">
      <c r="B7">
        <v>2017</v>
      </c>
      <c r="C7">
        <v>6</v>
      </c>
      <c r="D7" s="39" t="s">
        <v>77</v>
      </c>
      <c r="E7">
        <v>23220</v>
      </c>
      <c r="F7">
        <v>137832</v>
      </c>
    </row>
    <row r="8" spans="1:6" x14ac:dyDescent="0.25">
      <c r="B8">
        <v>2017</v>
      </c>
      <c r="C8">
        <v>7</v>
      </c>
      <c r="D8" s="39" t="s">
        <v>78</v>
      </c>
      <c r="E8">
        <v>12223</v>
      </c>
      <c r="F8">
        <v>150055</v>
      </c>
    </row>
    <row r="9" spans="1:6" x14ac:dyDescent="0.25">
      <c r="B9">
        <v>2017</v>
      </c>
      <c r="C9">
        <v>8</v>
      </c>
      <c r="D9" s="39" t="s">
        <v>79</v>
      </c>
      <c r="E9">
        <v>8348</v>
      </c>
      <c r="F9">
        <v>158403</v>
      </c>
    </row>
    <row r="10" spans="1:6" x14ac:dyDescent="0.25">
      <c r="B10">
        <v>2017</v>
      </c>
      <c r="C10">
        <v>9</v>
      </c>
      <c r="D10" s="39" t="s">
        <v>80</v>
      </c>
      <c r="E10">
        <v>37277</v>
      </c>
      <c r="F10">
        <v>195680</v>
      </c>
    </row>
    <row r="11" spans="1:6" x14ac:dyDescent="0.25">
      <c r="B11">
        <v>2017</v>
      </c>
      <c r="C11">
        <v>10</v>
      </c>
      <c r="D11" s="39" t="s">
        <v>81</v>
      </c>
      <c r="E11">
        <v>29747</v>
      </c>
      <c r="F11">
        <v>225427</v>
      </c>
    </row>
    <row r="12" spans="1:6" x14ac:dyDescent="0.25">
      <c r="B12">
        <v>2017</v>
      </c>
      <c r="C12">
        <v>11</v>
      </c>
      <c r="D12" s="39" t="s">
        <v>82</v>
      </c>
      <c r="E12">
        <v>27276</v>
      </c>
      <c r="F12">
        <v>252703</v>
      </c>
    </row>
    <row r="13" spans="1:6" x14ac:dyDescent="0.25">
      <c r="B13">
        <v>2017</v>
      </c>
      <c r="C13">
        <v>12</v>
      </c>
      <c r="D13" s="39" t="s">
        <v>83</v>
      </c>
      <c r="E13">
        <v>20463</v>
      </c>
      <c r="F13">
        <v>273166</v>
      </c>
    </row>
    <row r="14" spans="1:6" x14ac:dyDescent="0.25">
      <c r="B14">
        <v>2018</v>
      </c>
      <c r="C14">
        <v>1</v>
      </c>
      <c r="D14" s="39" t="s">
        <v>84</v>
      </c>
      <c r="E14">
        <v>27656</v>
      </c>
      <c r="F14">
        <v>300822</v>
      </c>
    </row>
    <row r="15" spans="1:6" x14ac:dyDescent="0.25">
      <c r="B15">
        <v>2018</v>
      </c>
      <c r="C15">
        <v>2</v>
      </c>
      <c r="D15" s="39" t="s">
        <v>85</v>
      </c>
      <c r="E15">
        <v>22526</v>
      </c>
      <c r="F15">
        <v>323348</v>
      </c>
    </row>
    <row r="16" spans="1:6" x14ac:dyDescent="0.25">
      <c r="B16">
        <v>2018</v>
      </c>
      <c r="C16">
        <v>3</v>
      </c>
      <c r="D16" s="39" t="s">
        <v>86</v>
      </c>
      <c r="E16">
        <v>31032</v>
      </c>
      <c r="F16">
        <v>354380</v>
      </c>
    </row>
    <row r="17" spans="2:8" x14ac:dyDescent="0.25">
      <c r="B17">
        <v>2018</v>
      </c>
      <c r="C17">
        <v>4</v>
      </c>
      <c r="D17" s="39" t="s">
        <v>87</v>
      </c>
      <c r="E17">
        <v>27832</v>
      </c>
      <c r="F17">
        <v>382212</v>
      </c>
    </row>
    <row r="18" spans="2:8" x14ac:dyDescent="0.25">
      <c r="B18">
        <v>2018</v>
      </c>
      <c r="C18">
        <v>5</v>
      </c>
      <c r="D18" s="39" t="s">
        <v>88</v>
      </c>
      <c r="E18">
        <v>24897</v>
      </c>
      <c r="F18">
        <v>407109</v>
      </c>
    </row>
    <row r="19" spans="2:8" x14ac:dyDescent="0.25">
      <c r="B19">
        <v>2018</v>
      </c>
      <c r="C19">
        <v>6</v>
      </c>
      <c r="D19" s="39" t="s">
        <v>89</v>
      </c>
      <c r="E19">
        <v>29554</v>
      </c>
      <c r="F19">
        <v>436663</v>
      </c>
    </row>
    <row r="20" spans="2:8" x14ac:dyDescent="0.25">
      <c r="B20">
        <v>2018</v>
      </c>
      <c r="C20">
        <v>7</v>
      </c>
      <c r="D20" s="39" t="s">
        <v>90</v>
      </c>
      <c r="E20">
        <v>19192</v>
      </c>
      <c r="F20">
        <v>455855</v>
      </c>
    </row>
    <row r="21" spans="2:8" x14ac:dyDescent="0.25">
      <c r="B21">
        <v>2018</v>
      </c>
      <c r="C21">
        <v>8</v>
      </c>
      <c r="D21" s="39" t="s">
        <v>91</v>
      </c>
      <c r="E21">
        <v>10450</v>
      </c>
      <c r="F21">
        <v>466305</v>
      </c>
    </row>
    <row r="22" spans="2:8" x14ac:dyDescent="0.25">
      <c r="B22">
        <v>2018</v>
      </c>
      <c r="C22">
        <v>9</v>
      </c>
      <c r="D22" s="39" t="s">
        <v>92</v>
      </c>
      <c r="E22">
        <v>48414</v>
      </c>
      <c r="F22">
        <v>514719</v>
      </c>
    </row>
    <row r="23" spans="2:8" x14ac:dyDescent="0.25">
      <c r="B23">
        <v>2018</v>
      </c>
      <c r="C23">
        <v>10</v>
      </c>
      <c r="D23" s="39" t="s">
        <v>93</v>
      </c>
      <c r="E23">
        <v>43190</v>
      </c>
      <c r="F23">
        <v>557909</v>
      </c>
    </row>
    <row r="24" spans="2:8" x14ac:dyDescent="0.25">
      <c r="B24">
        <v>2018</v>
      </c>
      <c r="C24">
        <v>11</v>
      </c>
      <c r="D24" s="39" t="s">
        <v>94</v>
      </c>
      <c r="E24">
        <v>45464</v>
      </c>
      <c r="F24">
        <v>603373</v>
      </c>
    </row>
    <row r="25" spans="2:8" x14ac:dyDescent="0.25">
      <c r="B25">
        <v>2018</v>
      </c>
      <c r="C25">
        <v>12</v>
      </c>
      <c r="D25" s="39" t="s">
        <v>95</v>
      </c>
      <c r="E25">
        <v>53012</v>
      </c>
      <c r="F25">
        <v>656385</v>
      </c>
    </row>
    <row r="27" spans="2:8" x14ac:dyDescent="0.25">
      <c r="E27" t="s">
        <v>157</v>
      </c>
      <c r="F27" t="s">
        <v>158</v>
      </c>
      <c r="G27" t="s">
        <v>159</v>
      </c>
      <c r="H27" t="s">
        <v>160</v>
      </c>
    </row>
    <row r="28" spans="2:8" x14ac:dyDescent="0.25">
      <c r="D28" s="39" t="s">
        <v>161</v>
      </c>
      <c r="E28">
        <f>E2</f>
        <v>22172</v>
      </c>
      <c r="F28">
        <f>E14</f>
        <v>27656</v>
      </c>
      <c r="G28">
        <f>E28</f>
        <v>22172</v>
      </c>
      <c r="H28">
        <f>F28</f>
        <v>27656</v>
      </c>
    </row>
    <row r="29" spans="2:8" x14ac:dyDescent="0.25">
      <c r="D29" s="39" t="s">
        <v>162</v>
      </c>
      <c r="E29">
        <f t="shared" ref="E29:E39" si="0">E3</f>
        <v>18631</v>
      </c>
      <c r="F29">
        <f t="shared" ref="F29:F39" si="1">E15</f>
        <v>22526</v>
      </c>
      <c r="G29">
        <f>G28+E29</f>
        <v>40803</v>
      </c>
      <c r="H29">
        <f>H28+F29</f>
        <v>50182</v>
      </c>
    </row>
    <row r="30" spans="2:8" x14ac:dyDescent="0.25">
      <c r="D30" s="39" t="s">
        <v>163</v>
      </c>
      <c r="E30">
        <f t="shared" si="0"/>
        <v>27476</v>
      </c>
      <c r="F30">
        <f t="shared" si="1"/>
        <v>31032</v>
      </c>
      <c r="G30">
        <f t="shared" ref="G30:H39" si="2">G29+E30</f>
        <v>68279</v>
      </c>
      <c r="H30">
        <f t="shared" si="2"/>
        <v>81214</v>
      </c>
    </row>
    <row r="31" spans="2:8" x14ac:dyDescent="0.25">
      <c r="D31" s="39" t="s">
        <v>164</v>
      </c>
      <c r="E31">
        <f t="shared" si="0"/>
        <v>24347</v>
      </c>
      <c r="F31">
        <f t="shared" si="1"/>
        <v>27832</v>
      </c>
      <c r="G31">
        <f t="shared" si="2"/>
        <v>92626</v>
      </c>
      <c r="H31">
        <f t="shared" si="2"/>
        <v>109046</v>
      </c>
    </row>
    <row r="32" spans="2:8" x14ac:dyDescent="0.25">
      <c r="D32" s="39" t="s">
        <v>165</v>
      </c>
      <c r="E32">
        <f t="shared" si="0"/>
        <v>21986</v>
      </c>
      <c r="F32">
        <f t="shared" si="1"/>
        <v>24897</v>
      </c>
      <c r="G32">
        <f t="shared" si="2"/>
        <v>114612</v>
      </c>
      <c r="H32">
        <f t="shared" si="2"/>
        <v>133943</v>
      </c>
    </row>
    <row r="33" spans="4:8" x14ac:dyDescent="0.25">
      <c r="D33" s="39" t="s">
        <v>166</v>
      </c>
      <c r="E33">
        <f t="shared" si="0"/>
        <v>23220</v>
      </c>
      <c r="F33">
        <f t="shared" si="1"/>
        <v>29554</v>
      </c>
      <c r="G33">
        <f t="shared" si="2"/>
        <v>137832</v>
      </c>
      <c r="H33">
        <f t="shared" si="2"/>
        <v>163497</v>
      </c>
    </row>
    <row r="34" spans="4:8" x14ac:dyDescent="0.25">
      <c r="D34" s="39" t="s">
        <v>167</v>
      </c>
      <c r="E34">
        <f t="shared" si="0"/>
        <v>12223</v>
      </c>
      <c r="F34">
        <f t="shared" si="1"/>
        <v>19192</v>
      </c>
      <c r="G34">
        <f t="shared" si="2"/>
        <v>150055</v>
      </c>
      <c r="H34">
        <f t="shared" si="2"/>
        <v>182689</v>
      </c>
    </row>
    <row r="35" spans="4:8" x14ac:dyDescent="0.25">
      <c r="D35" s="39" t="s">
        <v>168</v>
      </c>
      <c r="E35">
        <f t="shared" si="0"/>
        <v>8348</v>
      </c>
      <c r="F35">
        <f t="shared" si="1"/>
        <v>10450</v>
      </c>
      <c r="G35">
        <f t="shared" si="2"/>
        <v>158403</v>
      </c>
      <c r="H35">
        <f t="shared" si="2"/>
        <v>193139</v>
      </c>
    </row>
    <row r="36" spans="4:8" x14ac:dyDescent="0.25">
      <c r="D36" s="39" t="s">
        <v>169</v>
      </c>
      <c r="E36">
        <f t="shared" si="0"/>
        <v>37277</v>
      </c>
      <c r="F36">
        <f t="shared" si="1"/>
        <v>48414</v>
      </c>
      <c r="G36">
        <f t="shared" si="2"/>
        <v>195680</v>
      </c>
      <c r="H36">
        <f t="shared" si="2"/>
        <v>241553</v>
      </c>
    </row>
    <row r="37" spans="4:8" x14ac:dyDescent="0.25">
      <c r="D37" s="39" t="s">
        <v>170</v>
      </c>
      <c r="E37">
        <f t="shared" si="0"/>
        <v>29747</v>
      </c>
      <c r="F37">
        <f t="shared" si="1"/>
        <v>43190</v>
      </c>
      <c r="G37">
        <f t="shared" si="2"/>
        <v>225427</v>
      </c>
      <c r="H37">
        <f t="shared" si="2"/>
        <v>284743</v>
      </c>
    </row>
    <row r="38" spans="4:8" x14ac:dyDescent="0.25">
      <c r="D38" s="39" t="s">
        <v>171</v>
      </c>
      <c r="E38">
        <f t="shared" si="0"/>
        <v>27276</v>
      </c>
      <c r="F38">
        <f t="shared" si="1"/>
        <v>45464</v>
      </c>
      <c r="G38">
        <f t="shared" si="2"/>
        <v>252703</v>
      </c>
      <c r="H38">
        <f t="shared" si="2"/>
        <v>330207</v>
      </c>
    </row>
    <row r="39" spans="4:8" x14ac:dyDescent="0.25">
      <c r="D39" s="39" t="s">
        <v>172</v>
      </c>
      <c r="E39">
        <f t="shared" si="0"/>
        <v>20463</v>
      </c>
      <c r="F39">
        <f t="shared" si="1"/>
        <v>53012</v>
      </c>
      <c r="G39">
        <f t="shared" si="2"/>
        <v>273166</v>
      </c>
      <c r="H39">
        <f t="shared" si="2"/>
        <v>383219</v>
      </c>
    </row>
    <row r="42" spans="4:8" x14ac:dyDescent="0.25">
      <c r="G42" s="81"/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B9D7-E2CD-41C5-A2CC-DF8B825B1CEA}">
  <dimension ref="B1:H35"/>
  <sheetViews>
    <sheetView workbookViewId="0">
      <selection activeCell="B1" sqref="B1"/>
    </sheetView>
  </sheetViews>
  <sheetFormatPr baseColWidth="10" defaultRowHeight="15" x14ac:dyDescent="0.25"/>
  <cols>
    <col min="2" max="2" width="20.42578125" customWidth="1"/>
  </cols>
  <sheetData>
    <row r="1" spans="2:8" x14ac:dyDescent="0.25">
      <c r="B1" s="79"/>
      <c r="C1" s="79" t="s">
        <v>102</v>
      </c>
      <c r="D1" s="79" t="s">
        <v>60</v>
      </c>
      <c r="E1" s="79" t="s">
        <v>155</v>
      </c>
      <c r="F1" s="79" t="s">
        <v>33</v>
      </c>
      <c r="G1" s="79" t="s">
        <v>103</v>
      </c>
      <c r="H1" s="79"/>
    </row>
    <row r="2" spans="2:8" x14ac:dyDescent="0.25">
      <c r="B2" s="79" t="s">
        <v>143</v>
      </c>
      <c r="C2" s="80">
        <v>0.43138441979586489</v>
      </c>
      <c r="D2" s="80">
        <v>5.9892514864015804E-2</v>
      </c>
      <c r="E2" s="80">
        <v>7.5210290488644693E-2</v>
      </c>
      <c r="F2" s="80">
        <v>5.0761910187488428E-2</v>
      </c>
      <c r="G2" s="80">
        <v>8.6527633504924362E-3</v>
      </c>
      <c r="H2" s="80"/>
    </row>
    <row r="3" spans="2:8" x14ac:dyDescent="0.25">
      <c r="B3" s="79" t="s">
        <v>150</v>
      </c>
      <c r="C3" s="80">
        <v>0.41946834991214621</v>
      </c>
      <c r="D3" s="80">
        <v>6.5676205344722127E-2</v>
      </c>
      <c r="E3" s="80">
        <v>7.0639476586791275E-2</v>
      </c>
      <c r="F3" s="80">
        <v>6.513578052816657E-2</v>
      </c>
      <c r="G3" s="80">
        <v>8.5049912166079052E-3</v>
      </c>
      <c r="H3" s="80"/>
    </row>
    <row r="4" spans="2:8" x14ac:dyDescent="0.25">
      <c r="B4" s="79" t="s">
        <v>142</v>
      </c>
      <c r="C4" s="80">
        <v>0.38288914578657407</v>
      </c>
      <c r="D4" s="80">
        <v>7.7447920005792606E-2</v>
      </c>
      <c r="E4" s="80">
        <v>3.9032483828564959E-2</v>
      </c>
      <c r="F4" s="80">
        <v>5.6840113269660354E-2</v>
      </c>
      <c r="G4" s="80">
        <v>2.4087715192624117E-2</v>
      </c>
      <c r="H4" s="80"/>
    </row>
    <row r="5" spans="2:8" x14ac:dyDescent="0.25">
      <c r="B5" s="79" t="s">
        <v>140</v>
      </c>
      <c r="C5" s="80">
        <v>0.3424232369106977</v>
      </c>
      <c r="D5" s="80">
        <v>0.1357040121390406</v>
      </c>
      <c r="E5" s="80">
        <v>5.7563117015927742E-2</v>
      </c>
      <c r="F5" s="80">
        <v>4.2873541830064914E-2</v>
      </c>
      <c r="G5" s="80">
        <v>1.3539284617495078E-2</v>
      </c>
      <c r="H5" s="80"/>
    </row>
    <row r="6" spans="2:8" x14ac:dyDescent="0.25">
      <c r="B6" s="79" t="s">
        <v>149</v>
      </c>
      <c r="C6" s="80">
        <v>0.33837677360394758</v>
      </c>
      <c r="D6" s="80">
        <v>5.3120376269553897E-2</v>
      </c>
      <c r="E6" s="80">
        <v>9.3473615033287605E-2</v>
      </c>
      <c r="F6" s="80">
        <v>8.3624793910282408E-2</v>
      </c>
      <c r="G6" s="80">
        <v>7.2777679973932861E-3</v>
      </c>
      <c r="H6" s="80"/>
    </row>
    <row r="7" spans="2:8" x14ac:dyDescent="0.25">
      <c r="B7" s="79" t="s">
        <v>139</v>
      </c>
      <c r="C7" s="80">
        <v>0.33168455260516128</v>
      </c>
      <c r="D7" s="80">
        <v>9.7103737345315452E-2</v>
      </c>
      <c r="E7" s="80">
        <v>4.3526507884494185E-2</v>
      </c>
      <c r="F7" s="80">
        <v>4.6577980648259285E-2</v>
      </c>
      <c r="G7" s="80">
        <v>1.2290408387795628E-2</v>
      </c>
      <c r="H7" s="80"/>
    </row>
    <row r="8" spans="2:8" x14ac:dyDescent="0.25">
      <c r="B8" s="79" t="s">
        <v>146</v>
      </c>
      <c r="C8" s="80">
        <v>0.32004999380664961</v>
      </c>
      <c r="D8" s="80">
        <v>8.7283699956156674E-2</v>
      </c>
      <c r="E8" s="80">
        <v>6.7133463444725372E-2</v>
      </c>
      <c r="F8" s="80">
        <v>7.8250920163834892E-2</v>
      </c>
      <c r="G8" s="80">
        <v>1.5643007232246577E-2</v>
      </c>
      <c r="H8" s="80"/>
    </row>
    <row r="9" spans="2:8" x14ac:dyDescent="0.25">
      <c r="B9" s="79" t="s">
        <v>145</v>
      </c>
      <c r="C9" s="80">
        <v>0.30495080160865612</v>
      </c>
      <c r="D9" s="80">
        <v>5.9177327848321699E-2</v>
      </c>
      <c r="E9" s="80">
        <v>8.2702563611696908E-2</v>
      </c>
      <c r="F9" s="80">
        <v>0.10241557240478555</v>
      </c>
      <c r="G9" s="80">
        <v>6.6958198500853437E-3</v>
      </c>
      <c r="H9" s="80"/>
    </row>
    <row r="10" spans="2:8" x14ac:dyDescent="0.25">
      <c r="B10" s="79" t="s">
        <v>144</v>
      </c>
      <c r="C10" s="80">
        <v>0.30300005476487163</v>
      </c>
      <c r="D10" s="80">
        <v>6.0245698932227962E-2</v>
      </c>
      <c r="E10" s="80">
        <v>6.8172252727313989E-2</v>
      </c>
      <c r="F10" s="80">
        <v>0.11210023350318682</v>
      </c>
      <c r="G10" s="80">
        <v>9.1702503781627403E-3</v>
      </c>
      <c r="H10" s="80"/>
    </row>
    <row r="11" spans="2:8" x14ac:dyDescent="0.25">
      <c r="B11" s="79" t="s">
        <v>141</v>
      </c>
      <c r="C11" s="80">
        <v>0.30259516342060599</v>
      </c>
      <c r="D11" s="80">
        <v>6.7668795116227726E-2</v>
      </c>
      <c r="E11" s="80">
        <v>8.6472672931910549E-2</v>
      </c>
      <c r="F11" s="80">
        <v>6.8608870036082251E-2</v>
      </c>
      <c r="G11" s="80">
        <v>1.0633747663745276E-2</v>
      </c>
      <c r="H11" s="80"/>
    </row>
    <row r="12" spans="2:8" x14ac:dyDescent="0.25">
      <c r="B12" s="79" t="s">
        <v>147</v>
      </c>
      <c r="C12" s="80">
        <v>0.28404072659620688</v>
      </c>
      <c r="D12" s="80">
        <v>6.900695530033267E-2</v>
      </c>
      <c r="E12" s="80">
        <v>9.3255380988439107E-2</v>
      </c>
      <c r="F12" s="80">
        <v>3.6679247387807007E-2</v>
      </c>
      <c r="G12" s="80">
        <v>2.5983261230246937E-2</v>
      </c>
      <c r="H12" s="80"/>
    </row>
    <row r="13" spans="2:8" x14ac:dyDescent="0.25">
      <c r="B13" s="79" t="s">
        <v>148</v>
      </c>
      <c r="C13" s="80">
        <v>0.28301557599329558</v>
      </c>
      <c r="D13" s="80">
        <v>6.479459574681945E-2</v>
      </c>
      <c r="E13" s="80">
        <v>8.7320448102865225E-2</v>
      </c>
      <c r="F13" s="80">
        <v>6.7211623044188859E-2</v>
      </c>
      <c r="G13" s="80">
        <v>1.5590842079740388E-2</v>
      </c>
      <c r="H13" s="80"/>
    </row>
    <row r="14" spans="2:8" x14ac:dyDescent="0.25">
      <c r="B14" s="79" t="s">
        <v>156</v>
      </c>
      <c r="C14" s="80">
        <v>0.33500000000000002</v>
      </c>
      <c r="D14" s="80">
        <v>8.8782536616335964E-2</v>
      </c>
      <c r="E14" s="80">
        <v>5.9572078602872246E-2</v>
      </c>
      <c r="F14" s="80">
        <v>5.8368067742051763E-2</v>
      </c>
      <c r="G14" s="80">
        <v>1.3204241893915912E-2</v>
      </c>
      <c r="H14" s="80"/>
    </row>
    <row r="15" spans="2:8" x14ac:dyDescent="0.25">
      <c r="B15" s="79"/>
      <c r="C15" s="79"/>
      <c r="D15" s="79"/>
      <c r="E15" s="79"/>
      <c r="F15" s="79"/>
      <c r="G15" s="79"/>
      <c r="H15" s="79"/>
    </row>
    <row r="16" spans="2:8" x14ac:dyDescent="0.25">
      <c r="B16" s="79"/>
      <c r="C16" s="79"/>
      <c r="D16" s="79"/>
      <c r="E16" s="79"/>
      <c r="F16" s="79"/>
      <c r="G16" s="79"/>
      <c r="H16" s="79"/>
    </row>
    <row r="17" spans="2:8" x14ac:dyDescent="0.25">
      <c r="B17" s="79"/>
      <c r="C17" s="79"/>
      <c r="D17" s="79"/>
      <c r="E17" s="79"/>
      <c r="F17" s="79"/>
      <c r="G17" s="79"/>
      <c r="H17" s="79"/>
    </row>
    <row r="18" spans="2:8" x14ac:dyDescent="0.25">
      <c r="B18" s="79"/>
      <c r="C18" s="79"/>
      <c r="D18" s="79"/>
      <c r="E18" s="79"/>
      <c r="F18" s="79"/>
      <c r="G18" s="79"/>
      <c r="H18" s="79"/>
    </row>
    <row r="19" spans="2:8" x14ac:dyDescent="0.25">
      <c r="B19" s="79"/>
      <c r="C19" s="79"/>
      <c r="D19" s="79"/>
      <c r="E19" s="79"/>
      <c r="F19" s="79"/>
      <c r="G19" s="79"/>
      <c r="H19" s="79"/>
    </row>
    <row r="20" spans="2:8" x14ac:dyDescent="0.25">
      <c r="B20" s="79"/>
      <c r="C20" s="79"/>
      <c r="D20" s="79"/>
      <c r="E20" s="79"/>
      <c r="F20" s="79"/>
      <c r="G20" s="79"/>
      <c r="H20" s="79"/>
    </row>
    <row r="21" spans="2:8" x14ac:dyDescent="0.25">
      <c r="B21" s="79"/>
      <c r="C21" s="79"/>
      <c r="D21" s="79"/>
      <c r="E21" s="79"/>
      <c r="F21" s="79"/>
      <c r="G21" s="79"/>
      <c r="H21" s="79"/>
    </row>
    <row r="22" spans="2:8" x14ac:dyDescent="0.25">
      <c r="B22" s="79"/>
      <c r="C22" s="79"/>
      <c r="D22" s="80"/>
      <c r="E22" s="80"/>
      <c r="F22" s="80"/>
      <c r="G22" s="80"/>
      <c r="H22" s="80"/>
    </row>
    <row r="23" spans="2:8" x14ac:dyDescent="0.25">
      <c r="B23" s="79"/>
      <c r="C23" s="79"/>
      <c r="D23" s="79"/>
      <c r="E23" s="79"/>
      <c r="F23" s="79"/>
      <c r="G23" s="79"/>
      <c r="H23" s="79"/>
    </row>
    <row r="24" spans="2:8" x14ac:dyDescent="0.25">
      <c r="B24" s="79"/>
      <c r="C24" s="79"/>
      <c r="D24" s="79"/>
      <c r="E24" s="79"/>
      <c r="F24" s="79"/>
      <c r="G24" s="79"/>
      <c r="H24" s="79"/>
    </row>
    <row r="25" spans="2:8" x14ac:dyDescent="0.25">
      <c r="B25" s="79"/>
      <c r="C25" s="79"/>
      <c r="D25" s="79"/>
      <c r="E25" s="79"/>
      <c r="F25" s="79"/>
      <c r="G25" s="79"/>
      <c r="H25" s="79"/>
    </row>
    <row r="26" spans="2:8" x14ac:dyDescent="0.25">
      <c r="B26" s="79"/>
      <c r="C26" s="79"/>
      <c r="D26" s="79"/>
      <c r="E26" s="79"/>
      <c r="F26" s="79"/>
      <c r="G26" s="79"/>
      <c r="H26" s="79"/>
    </row>
    <row r="27" spans="2:8" x14ac:dyDescent="0.25">
      <c r="B27" s="79"/>
      <c r="C27" s="79"/>
      <c r="D27" s="79"/>
      <c r="E27" s="79"/>
      <c r="F27" s="79"/>
      <c r="G27" s="79"/>
      <c r="H27" s="79"/>
    </row>
    <row r="28" spans="2:8" x14ac:dyDescent="0.25">
      <c r="B28" s="79"/>
      <c r="C28" s="79"/>
      <c r="D28" s="79"/>
      <c r="E28" s="79"/>
      <c r="F28" s="79"/>
      <c r="G28" s="79"/>
      <c r="H28" s="79"/>
    </row>
    <row r="29" spans="2:8" x14ac:dyDescent="0.25">
      <c r="B29" s="79"/>
      <c r="C29" s="79"/>
      <c r="D29" s="79"/>
      <c r="E29" s="79"/>
      <c r="F29" s="79"/>
      <c r="G29" s="79"/>
      <c r="H29" s="79"/>
    </row>
    <row r="30" spans="2:8" x14ac:dyDescent="0.25">
      <c r="B30" s="79"/>
      <c r="C30" s="79"/>
      <c r="D30" s="79"/>
      <c r="E30" s="79"/>
      <c r="F30" s="79"/>
      <c r="G30" s="79"/>
      <c r="H30" s="79"/>
    </row>
    <row r="31" spans="2:8" x14ac:dyDescent="0.25">
      <c r="B31" s="79"/>
      <c r="C31" s="79"/>
      <c r="D31" s="79"/>
      <c r="E31" s="79"/>
      <c r="F31" s="79"/>
      <c r="G31" s="79"/>
      <c r="H31" s="79"/>
    </row>
    <row r="32" spans="2:8" x14ac:dyDescent="0.25">
      <c r="B32" s="79"/>
      <c r="C32" s="79"/>
      <c r="D32" s="79"/>
      <c r="E32" s="79"/>
      <c r="F32" s="79"/>
      <c r="G32" s="79"/>
      <c r="H32" s="79"/>
    </row>
    <row r="33" spans="2:8" x14ac:dyDescent="0.25">
      <c r="B33" s="79"/>
      <c r="C33" s="79"/>
      <c r="D33" s="79"/>
      <c r="E33" s="79"/>
      <c r="F33" s="79"/>
      <c r="G33" s="79"/>
      <c r="H33" s="79"/>
    </row>
    <row r="34" spans="2:8" x14ac:dyDescent="0.25">
      <c r="B34" s="79"/>
      <c r="C34" s="79"/>
      <c r="D34" s="79"/>
      <c r="E34" s="79"/>
      <c r="F34" s="79"/>
      <c r="G34" s="79"/>
      <c r="H34" s="79"/>
    </row>
    <row r="35" spans="2:8" x14ac:dyDescent="0.25">
      <c r="B35" s="79"/>
      <c r="C35" s="79"/>
      <c r="D35" s="79"/>
      <c r="E35" s="79"/>
      <c r="F35" s="79"/>
      <c r="G35" s="79"/>
      <c r="H35" s="79"/>
    </row>
  </sheetData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D3D6-7F4B-4490-A924-D5A7D5884F9A}">
  <dimension ref="A1:F24"/>
  <sheetViews>
    <sheetView workbookViewId="0"/>
  </sheetViews>
  <sheetFormatPr baseColWidth="10" defaultRowHeight="15" x14ac:dyDescent="0.25"/>
  <cols>
    <col min="1" max="1" width="46.28515625" customWidth="1"/>
  </cols>
  <sheetData>
    <row r="1" spans="1:6" ht="15.75" thickBot="1" x14ac:dyDescent="0.3">
      <c r="A1" s="3" t="s">
        <v>113</v>
      </c>
    </row>
    <row r="2" spans="1:6" ht="15.75" thickBot="1" x14ac:dyDescent="0.3">
      <c r="B2" s="84" t="s">
        <v>173</v>
      </c>
      <c r="C2" s="85"/>
      <c r="D2" s="85"/>
      <c r="E2" s="85"/>
      <c r="F2" s="86"/>
    </row>
    <row r="3" spans="1:6" ht="36.75" thickBot="1" x14ac:dyDescent="0.3">
      <c r="A3" s="41" t="s">
        <v>22</v>
      </c>
      <c r="B3" s="42" t="s">
        <v>97</v>
      </c>
      <c r="C3" s="43" t="s">
        <v>98</v>
      </c>
      <c r="D3" s="44" t="s">
        <v>99</v>
      </c>
      <c r="E3" s="43" t="s">
        <v>100</v>
      </c>
      <c r="F3" s="43" t="s">
        <v>101</v>
      </c>
    </row>
    <row r="4" spans="1:6" ht="15.75" thickBot="1" x14ac:dyDescent="0.3">
      <c r="A4" s="45" t="s">
        <v>102</v>
      </c>
      <c r="B4" s="46">
        <v>148630</v>
      </c>
      <c r="C4" s="47">
        <v>307.2</v>
      </c>
      <c r="D4" s="48">
        <v>2067</v>
      </c>
      <c r="E4" s="47">
        <v>57</v>
      </c>
      <c r="F4" s="47">
        <v>36</v>
      </c>
    </row>
    <row r="5" spans="1:6" ht="15.75" thickBot="1" x14ac:dyDescent="0.3">
      <c r="A5" s="45" t="s">
        <v>29</v>
      </c>
      <c r="B5" s="46">
        <v>47221</v>
      </c>
      <c r="C5" s="47">
        <v>81.400000000000006</v>
      </c>
      <c r="D5" s="48">
        <v>1723</v>
      </c>
      <c r="E5" s="47">
        <v>57</v>
      </c>
      <c r="F5" s="47">
        <v>30</v>
      </c>
    </row>
    <row r="6" spans="1:6" ht="15.75" thickBot="1" x14ac:dyDescent="0.3">
      <c r="A6" s="45" t="s">
        <v>31</v>
      </c>
      <c r="B6" s="46">
        <v>44789</v>
      </c>
      <c r="C6" s="47">
        <v>55</v>
      </c>
      <c r="D6" s="48">
        <v>1228</v>
      </c>
      <c r="E6" s="47">
        <v>58</v>
      </c>
      <c r="F6" s="47">
        <v>21</v>
      </c>
    </row>
    <row r="7" spans="1:6" ht="15.75" thickBot="1" x14ac:dyDescent="0.3">
      <c r="A7" s="45" t="s">
        <v>33</v>
      </c>
      <c r="B7" s="46">
        <v>33209</v>
      </c>
      <c r="C7" s="47">
        <v>53.7</v>
      </c>
      <c r="D7" s="48">
        <v>1616</v>
      </c>
      <c r="E7" s="47">
        <v>27</v>
      </c>
      <c r="F7" s="47">
        <v>61</v>
      </c>
    </row>
    <row r="8" spans="1:6" ht="15.75" thickBot="1" x14ac:dyDescent="0.3">
      <c r="A8" s="45" t="s">
        <v>103</v>
      </c>
      <c r="B8" s="46">
        <v>14777</v>
      </c>
      <c r="C8" s="47">
        <v>12.1</v>
      </c>
      <c r="D8" s="49">
        <v>818</v>
      </c>
      <c r="E8" s="47">
        <v>41</v>
      </c>
      <c r="F8" s="47">
        <v>20</v>
      </c>
    </row>
    <row r="9" spans="1:6" ht="15.75" thickBot="1" x14ac:dyDescent="0.3">
      <c r="A9" s="45" t="s">
        <v>37</v>
      </c>
      <c r="B9" s="46">
        <v>12768</v>
      </c>
      <c r="C9" s="47">
        <v>75</v>
      </c>
      <c r="D9" s="48">
        <v>5878</v>
      </c>
      <c r="E9" s="47">
        <v>152</v>
      </c>
      <c r="F9" s="47">
        <v>39</v>
      </c>
    </row>
    <row r="10" spans="1:6" ht="15.75" thickBot="1" x14ac:dyDescent="0.3">
      <c r="A10" s="45" t="s">
        <v>38</v>
      </c>
      <c r="B10" s="46">
        <v>7156</v>
      </c>
      <c r="C10" s="47">
        <v>28.3</v>
      </c>
      <c r="D10" s="48">
        <v>3950</v>
      </c>
      <c r="E10" s="47">
        <v>132</v>
      </c>
      <c r="F10" s="47">
        <v>30</v>
      </c>
    </row>
    <row r="11" spans="1:6" ht="15.75" thickBot="1" x14ac:dyDescent="0.3">
      <c r="A11" s="45" t="s">
        <v>39</v>
      </c>
      <c r="B11" s="46">
        <v>6154</v>
      </c>
      <c r="C11" s="47">
        <v>18.100000000000001</v>
      </c>
      <c r="D11" s="48">
        <v>2947</v>
      </c>
      <c r="E11" s="47">
        <v>144</v>
      </c>
      <c r="F11" s="47">
        <v>20</v>
      </c>
    </row>
    <row r="12" spans="1:6" ht="15.75" thickBot="1" x14ac:dyDescent="0.3">
      <c r="A12" s="45" t="s">
        <v>104</v>
      </c>
      <c r="B12" s="46">
        <v>5496</v>
      </c>
      <c r="C12" s="47">
        <v>38.6</v>
      </c>
      <c r="D12" s="48">
        <v>7022</v>
      </c>
      <c r="E12" s="47">
        <v>244</v>
      </c>
      <c r="F12" s="47">
        <v>29</v>
      </c>
    </row>
    <row r="13" spans="1:6" ht="15.75" thickBot="1" x14ac:dyDescent="0.3">
      <c r="A13" s="45" t="s">
        <v>42</v>
      </c>
      <c r="B13" s="46">
        <v>5218</v>
      </c>
      <c r="C13" s="47">
        <v>11.5</v>
      </c>
      <c r="D13" s="48">
        <v>2198</v>
      </c>
      <c r="E13" s="47">
        <v>84</v>
      </c>
      <c r="F13" s="47">
        <v>26</v>
      </c>
    </row>
    <row r="14" spans="1:6" ht="15.75" thickBot="1" x14ac:dyDescent="0.3">
      <c r="A14" s="45" t="s">
        <v>105</v>
      </c>
      <c r="B14" s="46">
        <v>3760</v>
      </c>
      <c r="C14" s="47">
        <v>3</v>
      </c>
      <c r="D14" s="49">
        <v>810</v>
      </c>
      <c r="E14" s="47">
        <v>49</v>
      </c>
      <c r="F14" s="47">
        <v>17</v>
      </c>
    </row>
    <row r="15" spans="1:6" ht="15.75" thickBot="1" x14ac:dyDescent="0.3">
      <c r="A15" s="45" t="s">
        <v>46</v>
      </c>
      <c r="B15" s="46">
        <v>3568</v>
      </c>
      <c r="C15" s="47">
        <v>14.8</v>
      </c>
      <c r="D15" s="48">
        <v>4143</v>
      </c>
      <c r="E15" s="47">
        <v>243</v>
      </c>
      <c r="F15" s="47">
        <v>17</v>
      </c>
    </row>
    <row r="16" spans="1:6" ht="15.75" thickBot="1" x14ac:dyDescent="0.3">
      <c r="A16" s="45" t="s">
        <v>106</v>
      </c>
      <c r="B16" s="46">
        <v>3370</v>
      </c>
      <c r="C16" s="47">
        <v>18.899999999999999</v>
      </c>
      <c r="D16" s="48">
        <v>5618</v>
      </c>
      <c r="E16" s="47">
        <v>171</v>
      </c>
      <c r="F16" s="47">
        <v>33</v>
      </c>
    </row>
    <row r="17" spans="1:6" ht="15.75" thickBot="1" x14ac:dyDescent="0.3">
      <c r="A17" s="45" t="s">
        <v>50</v>
      </c>
      <c r="B17" s="46">
        <v>2925</v>
      </c>
      <c r="C17" s="47">
        <v>13.8</v>
      </c>
      <c r="D17" s="48">
        <v>4718</v>
      </c>
      <c r="E17" s="47">
        <v>264</v>
      </c>
      <c r="F17" s="47">
        <v>18</v>
      </c>
    </row>
    <row r="18" spans="1:6" ht="15.75" thickBot="1" x14ac:dyDescent="0.3">
      <c r="A18" s="45" t="s">
        <v>107</v>
      </c>
      <c r="B18" s="46">
        <v>2698</v>
      </c>
      <c r="C18" s="47">
        <v>8.4</v>
      </c>
      <c r="D18" s="48">
        <v>3125</v>
      </c>
      <c r="E18" s="47">
        <v>148</v>
      </c>
      <c r="F18" s="47">
        <v>21</v>
      </c>
    </row>
    <row r="19" spans="1:6" ht="15.75" thickBot="1" x14ac:dyDescent="0.3">
      <c r="A19" s="45" t="s">
        <v>108</v>
      </c>
      <c r="B19" s="46">
        <v>2621</v>
      </c>
      <c r="C19" s="47">
        <v>13.9</v>
      </c>
      <c r="D19" s="48">
        <v>5303</v>
      </c>
      <c r="E19" s="47">
        <v>211</v>
      </c>
      <c r="F19" s="47">
        <v>25</v>
      </c>
    </row>
    <row r="20" spans="1:6" ht="15.75" thickBot="1" x14ac:dyDescent="0.3">
      <c r="A20" s="45" t="s">
        <v>53</v>
      </c>
      <c r="B20" s="46">
        <v>2540</v>
      </c>
      <c r="C20" s="47">
        <v>17.100000000000001</v>
      </c>
      <c r="D20" s="48">
        <v>6720</v>
      </c>
      <c r="E20" s="47">
        <v>542</v>
      </c>
      <c r="F20" s="47">
        <v>12</v>
      </c>
    </row>
    <row r="21" spans="1:6" ht="15.75" thickBot="1" x14ac:dyDescent="0.3">
      <c r="A21" s="45" t="s">
        <v>109</v>
      </c>
      <c r="B21" s="46">
        <v>2529</v>
      </c>
      <c r="C21" s="47">
        <v>2.7</v>
      </c>
      <c r="D21" s="48">
        <v>1066</v>
      </c>
      <c r="E21" s="47">
        <v>79</v>
      </c>
      <c r="F21" s="47">
        <v>13</v>
      </c>
    </row>
    <row r="22" spans="1:6" ht="15.75" thickBot="1" x14ac:dyDescent="0.3">
      <c r="A22" s="45" t="s">
        <v>110</v>
      </c>
      <c r="B22" s="46">
        <v>2435</v>
      </c>
      <c r="C22" s="47">
        <v>8.6</v>
      </c>
      <c r="D22" s="48">
        <v>3518</v>
      </c>
      <c r="E22" s="47">
        <v>81</v>
      </c>
      <c r="F22" s="47">
        <v>44</v>
      </c>
    </row>
    <row r="23" spans="1:6" ht="15.75" thickBot="1" x14ac:dyDescent="0.3">
      <c r="A23" s="45" t="s">
        <v>111</v>
      </c>
      <c r="B23" s="46">
        <v>2292</v>
      </c>
      <c r="C23" s="47">
        <v>9.1</v>
      </c>
      <c r="D23" s="48">
        <v>3955</v>
      </c>
      <c r="E23" s="47">
        <v>236</v>
      </c>
      <c r="F23" s="47">
        <v>17</v>
      </c>
    </row>
    <row r="24" spans="1:6" ht="15.75" thickBot="1" x14ac:dyDescent="0.3">
      <c r="A24" s="45" t="s">
        <v>112</v>
      </c>
      <c r="B24" s="46">
        <v>7921</v>
      </c>
      <c r="C24" s="47">
        <v>27.4</v>
      </c>
      <c r="D24" s="48">
        <v>3454</v>
      </c>
      <c r="E24" s="47">
        <v>284</v>
      </c>
      <c r="F24" s="47">
        <v>12</v>
      </c>
    </row>
  </sheetData>
  <mergeCells count="1">
    <mergeCell ref="B2:F2"/>
  </mergeCells>
  <pageMargins left="0.7" right="0.7" top="0.75" bottom="0.75" header="0.3" footer="0.3"/>
  <pageSetup paperSize="9" orientation="portrait" r:id="rId1"/>
  <headerFooter>
    <oddFooter>&amp;L&amp;1#&amp;"Calibri"&amp;10 Interne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4F4B-8B18-4680-BE43-05C760827EBA}">
  <dimension ref="A1:F13"/>
  <sheetViews>
    <sheetView workbookViewId="0"/>
  </sheetViews>
  <sheetFormatPr baseColWidth="10" defaultRowHeight="15" x14ac:dyDescent="0.25"/>
  <cols>
    <col min="1" max="1" width="26.7109375" customWidth="1"/>
  </cols>
  <sheetData>
    <row r="1" spans="1:6" ht="15.75" thickBot="1" x14ac:dyDescent="0.3">
      <c r="A1" s="3" t="s">
        <v>126</v>
      </c>
    </row>
    <row r="2" spans="1:6" ht="15.75" thickBot="1" x14ac:dyDescent="0.3">
      <c r="B2" s="87">
        <v>2018</v>
      </c>
      <c r="C2" s="88"/>
      <c r="D2" s="88"/>
      <c r="E2" s="88"/>
      <c r="F2" s="89"/>
    </row>
    <row r="3" spans="1:6" ht="36.75" thickBot="1" x14ac:dyDescent="0.3">
      <c r="A3" s="50" t="s">
        <v>114</v>
      </c>
      <c r="B3" s="42" t="s">
        <v>58</v>
      </c>
      <c r="C3" s="43" t="s">
        <v>98</v>
      </c>
      <c r="D3" s="43" t="s">
        <v>115</v>
      </c>
      <c r="E3" s="43" t="s">
        <v>100</v>
      </c>
      <c r="F3" s="43" t="s">
        <v>59</v>
      </c>
    </row>
    <row r="4" spans="1:6" ht="15.75" thickBot="1" x14ac:dyDescent="0.3">
      <c r="A4" s="51" t="s">
        <v>116</v>
      </c>
      <c r="B4" s="52">
        <v>59391</v>
      </c>
      <c r="C4" s="53">
        <v>108</v>
      </c>
      <c r="D4" s="54">
        <v>1818</v>
      </c>
      <c r="E4" s="55">
        <v>52</v>
      </c>
      <c r="F4" s="55">
        <v>35</v>
      </c>
    </row>
    <row r="5" spans="1:6" ht="15.75" thickBot="1" x14ac:dyDescent="0.3">
      <c r="A5" s="51" t="s">
        <v>117</v>
      </c>
      <c r="B5" s="52">
        <v>44139</v>
      </c>
      <c r="C5" s="53">
        <v>106.4</v>
      </c>
      <c r="D5" s="54">
        <v>2411</v>
      </c>
      <c r="E5" s="55">
        <v>65</v>
      </c>
      <c r="F5" s="55">
        <v>37</v>
      </c>
    </row>
    <row r="6" spans="1:6" ht="15.75" thickBot="1" x14ac:dyDescent="0.3">
      <c r="A6" s="51" t="s">
        <v>118</v>
      </c>
      <c r="B6" s="52">
        <v>31228</v>
      </c>
      <c r="C6" s="53">
        <v>33.9</v>
      </c>
      <c r="D6" s="54">
        <v>1086</v>
      </c>
      <c r="E6" s="55">
        <v>32</v>
      </c>
      <c r="F6" s="55">
        <v>34</v>
      </c>
    </row>
    <row r="7" spans="1:6" ht="15.75" thickBot="1" x14ac:dyDescent="0.3">
      <c r="A7" s="51" t="s">
        <v>119</v>
      </c>
      <c r="B7" s="52">
        <v>20372</v>
      </c>
      <c r="C7" s="53">
        <v>33.6</v>
      </c>
      <c r="D7" s="54">
        <v>1651</v>
      </c>
      <c r="E7" s="55">
        <v>24</v>
      </c>
      <c r="F7" s="55">
        <v>69</v>
      </c>
    </row>
    <row r="8" spans="1:6" ht="15.75" thickBot="1" x14ac:dyDescent="0.3">
      <c r="A8" s="51" t="s">
        <v>120</v>
      </c>
      <c r="B8" s="52">
        <v>13844</v>
      </c>
      <c r="C8" s="53">
        <v>24.3</v>
      </c>
      <c r="D8" s="54">
        <v>1756</v>
      </c>
      <c r="E8" s="55">
        <v>47</v>
      </c>
      <c r="F8" s="55">
        <v>37</v>
      </c>
    </row>
    <row r="9" spans="1:6" ht="15.75" thickBot="1" x14ac:dyDescent="0.3">
      <c r="A9" s="51" t="s">
        <v>121</v>
      </c>
      <c r="B9" s="52">
        <v>11593</v>
      </c>
      <c r="C9" s="53">
        <v>5.5</v>
      </c>
      <c r="D9" s="53">
        <v>476</v>
      </c>
      <c r="E9" s="55">
        <v>24</v>
      </c>
      <c r="F9" s="55">
        <v>20</v>
      </c>
    </row>
    <row r="10" spans="1:6" ht="15.75" thickBot="1" x14ac:dyDescent="0.3">
      <c r="A10" s="51" t="s">
        <v>122</v>
      </c>
      <c r="B10" s="52">
        <v>10947</v>
      </c>
      <c r="C10" s="53">
        <v>17</v>
      </c>
      <c r="D10" s="54">
        <v>1555</v>
      </c>
      <c r="E10" s="55">
        <v>24</v>
      </c>
      <c r="F10" s="55">
        <v>65</v>
      </c>
    </row>
    <row r="11" spans="1:6" ht="15.75" thickBot="1" x14ac:dyDescent="0.3">
      <c r="A11" s="51" t="s">
        <v>123</v>
      </c>
      <c r="B11" s="52">
        <v>10270</v>
      </c>
      <c r="C11" s="53">
        <v>14.6</v>
      </c>
      <c r="D11" s="54">
        <v>1419</v>
      </c>
      <c r="E11" s="55">
        <v>37</v>
      </c>
      <c r="F11" s="55">
        <v>38</v>
      </c>
    </row>
    <row r="12" spans="1:6" ht="15.75" thickBot="1" x14ac:dyDescent="0.3">
      <c r="A12" s="51" t="s">
        <v>124</v>
      </c>
      <c r="B12" s="52">
        <v>7348</v>
      </c>
      <c r="C12" s="53">
        <v>1.7</v>
      </c>
      <c r="D12" s="53">
        <v>235</v>
      </c>
      <c r="E12" s="55">
        <v>13</v>
      </c>
      <c r="F12" s="55">
        <v>18</v>
      </c>
    </row>
    <row r="13" spans="1:6" ht="15.75" thickBot="1" x14ac:dyDescent="0.3">
      <c r="A13" s="51" t="s">
        <v>125</v>
      </c>
      <c r="B13" s="52">
        <v>6785</v>
      </c>
      <c r="C13" s="53">
        <v>7.9</v>
      </c>
      <c r="D13" s="54">
        <v>1158</v>
      </c>
      <c r="E13" s="55">
        <v>41</v>
      </c>
      <c r="F13" s="55">
        <v>28</v>
      </c>
    </row>
  </sheetData>
  <mergeCells count="1">
    <mergeCell ref="B2:F2"/>
  </mergeCells>
  <pageMargins left="0.7" right="0.7" top="0.75" bottom="0.75" header="0.3" footer="0.3"/>
  <pageSetup paperSize="9" orientation="portrait" r:id="rId1"/>
  <headerFooter>
    <oddFooter>&amp;L&amp;1#&amp;"Calibri"&amp;10 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Graph1</vt:lpstr>
      <vt:lpstr>Graph 2</vt:lpstr>
      <vt:lpstr>Graph3</vt:lpstr>
      <vt:lpstr>Graph 4</vt:lpstr>
      <vt:lpstr>Graph 5</vt:lpstr>
      <vt:lpstr>Graph6</vt:lpstr>
      <vt:lpstr>Graph A</vt:lpstr>
      <vt:lpstr>Tab1</vt:lpstr>
      <vt:lpstr>Tab2</vt:lpstr>
      <vt:lpstr>Tab3</vt:lpstr>
      <vt:lpstr>Tab A</vt:lpstr>
      <vt:lpstr>Tab4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Bousquet, Gladys</dc:creator>
  <cp:lastModifiedBy>Soulat, Laurent</cp:lastModifiedBy>
  <dcterms:created xsi:type="dcterms:W3CDTF">2020-01-14T09:01:59Z</dcterms:created>
  <dcterms:modified xsi:type="dcterms:W3CDTF">2020-02-14T16:10:07Z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Gladys.Bousquet@caissedesdepots.fr</vt:lpwstr>
  </property>
  <property fmtid="{D5CDD505-2E9C-101B-9397-08002B2CF9AE}" pid="5" name="MSIP_Label_526b0da4-3db3-477f-aae7-ffa237cfc891_SetDate">
    <vt:lpwstr>2020-01-14T09:24:24.0225495Z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Gladys.Bousquet@caissedesdepots.fr</vt:lpwstr>
  </property>
  <property fmtid="{D5CDD505-2E9C-101B-9397-08002B2CF9AE}" pid="12" name="MSIP_Label_1387ec98-8aff-418c-9455-dc857e1ea7dc_SetDate">
    <vt:lpwstr>2020-01-14T09:24:24.0225495Z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Sensitivity">
    <vt:lpwstr>CDC-Interne Avec marquage</vt:lpwstr>
  </property>
</Properties>
</file>